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firstSheet="3" activeTab="5"/>
  </bookViews>
  <sheets>
    <sheet name="MUNICIPAL MANAGER" sheetId="1" r:id="rId1"/>
    <sheet name="BUDGET &amp; TREASURY" sheetId="2" r:id="rId2"/>
    <sheet name="ELECTRICAL ENGINEERING SERVICES" sheetId="3" r:id="rId3"/>
    <sheet name="CIVIL ENGINEERING SERVICES" sheetId="4" r:id="rId4"/>
    <sheet name="CORPORATE SERVICES" sheetId="5" r:id="rId5"/>
    <sheet name="COMMUNITY SERVICES" sheetId="6" r:id="rId6"/>
    <sheet name="PED" sheetId="7" r:id="rId7"/>
    <sheet name="GTEDA" sheetId="8" r:id="rId8"/>
    <sheet name="Compatibility Report" sheetId="9" r:id="rId9"/>
  </sheets>
  <externalReferences>
    <externalReference r:id="rId12"/>
    <externalReference r:id="rId13"/>
  </externalReferences>
  <definedNames/>
  <calcPr fullCalcOnLoad="1"/>
</workbook>
</file>

<file path=xl/comments3.xml><?xml version="1.0" encoding="utf-8"?>
<comments xmlns="http://schemas.openxmlformats.org/spreadsheetml/2006/main">
  <authors>
    <author>Flip</author>
  </authors>
  <commentList>
    <comment ref="M37" authorId="0">
      <text>
        <r>
          <rPr>
            <b/>
            <sz val="9"/>
            <rFont val="Tahoma"/>
            <family val="2"/>
          </rPr>
          <t>Flip:</t>
        </r>
        <r>
          <rPr>
            <sz val="9"/>
            <rFont val="Tahoma"/>
            <family val="2"/>
          </rPr>
          <t xml:space="preserve">
VAT 18/19 and VAT 19/20</t>
        </r>
      </text>
    </comment>
  </commentList>
</comments>
</file>

<file path=xl/sharedStrings.xml><?xml version="1.0" encoding="utf-8"?>
<sst xmlns="http://schemas.openxmlformats.org/spreadsheetml/2006/main" count="1137" uniqueCount="303">
  <si>
    <t>Ref. No.</t>
  </si>
  <si>
    <t>Type</t>
  </si>
  <si>
    <t xml:space="preserve">Contract Number </t>
  </si>
  <si>
    <t>Preperation BD/RFP date</t>
  </si>
  <si>
    <t>Expected Bid-Open. Date/Proposal Submission Date</t>
  </si>
  <si>
    <t>Conctract signed date</t>
  </si>
  <si>
    <t>Contract completion date</t>
  </si>
  <si>
    <t xml:space="preserve"> </t>
  </si>
  <si>
    <t xml:space="preserve">Total </t>
  </si>
  <si>
    <t>Sıra No</t>
  </si>
  <si>
    <t>Sözleşme No.su</t>
  </si>
  <si>
    <t>Tahimini Bedel (Euro 1000)</t>
  </si>
  <si>
    <t>Satınalma Yöntemi</t>
  </si>
  <si>
    <t>Sözleşme İmza Tarihi</t>
  </si>
  <si>
    <t xml:space="preserve">Sözleşme Tamamlanma Tarihi </t>
  </si>
  <si>
    <t>Toplam</t>
  </si>
  <si>
    <t>Banka Finansmanı</t>
  </si>
  <si>
    <t>Belediye Finansmanı</t>
  </si>
  <si>
    <t xml:space="preserve">GELIBOLU MUNICIPALITY </t>
  </si>
  <si>
    <t>Source of Funding</t>
  </si>
  <si>
    <t>Estimated Cost (R)/ Budgeted Amount</t>
  </si>
  <si>
    <t>Grant</t>
  </si>
  <si>
    <t>Signature of Accounting Officer / Delegated Official</t>
  </si>
  <si>
    <t xml:space="preserve">Challenges </t>
  </si>
  <si>
    <t>Corrective measures</t>
  </si>
  <si>
    <t>December 2010</t>
  </si>
  <si>
    <t>Name of Municipality or Municipal Entity -GREATER TZANEEN MUNICIPALITY</t>
  </si>
  <si>
    <t>Name of Accounting Officer/Delegated Officer -MATLALA BS</t>
  </si>
  <si>
    <t>Telephone Number and e-mail address-015 307 8002</t>
  </si>
  <si>
    <t>COMMUNITY SERVICES</t>
  </si>
  <si>
    <t>PED</t>
  </si>
  <si>
    <t>.</t>
  </si>
  <si>
    <t>OFFICE OF THE MUNICIPAL MANAGER</t>
  </si>
  <si>
    <t>Name of Municipality GREATER TZANEEN MUNICIPALITY</t>
  </si>
  <si>
    <t>BUDGET &amp; TREASURY</t>
  </si>
  <si>
    <t>Status</t>
  </si>
  <si>
    <t>Own funds</t>
  </si>
  <si>
    <t>Own Funds</t>
  </si>
  <si>
    <t>CORPORATE SERVICES</t>
  </si>
  <si>
    <t>Capital or 
Operational</t>
  </si>
  <si>
    <t>Preparation BD/RFP date</t>
  </si>
  <si>
    <t>(To be provided by SCMU)</t>
  </si>
  <si>
    <t xml:space="preserve">Source of Funding </t>
  </si>
  <si>
    <t>(Own/MIG/INEP/DBSA)</t>
  </si>
  <si>
    <t>Preparation of BD/RFP date</t>
  </si>
  <si>
    <t>Contract signed date</t>
  </si>
  <si>
    <t>CIVIL ENGINEERING SERVICES</t>
  </si>
  <si>
    <t>ELECTRICAL ENGINEERING SERVICES</t>
  </si>
  <si>
    <t>2020/2021 FINANCIAL YEAR</t>
  </si>
  <si>
    <t>Project Description</t>
  </si>
  <si>
    <t>Project Name</t>
  </si>
  <si>
    <t>Project description</t>
  </si>
  <si>
    <t xml:space="preserve">Rebuilding of Deeside 11kv line </t>
  </si>
  <si>
    <t>Rebuilding of Yarmona /Shivulari 11kv line (4km)</t>
  </si>
  <si>
    <t xml:space="preserve">Rebuilding of Ledzee 11kv lines </t>
  </si>
  <si>
    <t xml:space="preserve">Rebuilding of Waterbok 11kv lines </t>
  </si>
  <si>
    <t xml:space="preserve">Rebuilding of Letaba Feeder 33KV line </t>
  </si>
  <si>
    <t>Install 33kV voltage regulator on the 33kV Haenertsburg ring</t>
  </si>
  <si>
    <t>Replace 11 kV and 33 kV Auto reclosers per annum (Item B53 6/14)</t>
  </si>
  <si>
    <t xml:space="preserve">Prepaid Meters </t>
  </si>
  <si>
    <t xml:space="preserve">Substation Tripping Batteries (Item B53 6/14) </t>
  </si>
  <si>
    <t>Replacement of Existing Air Conditioners</t>
  </si>
  <si>
    <t>Electrification of Bakgaga Village</t>
  </si>
  <si>
    <t>Electrification of  Senakwe</t>
  </si>
  <si>
    <t>Electrification of Senopelwa (Mantshwa)</t>
  </si>
  <si>
    <t xml:space="preserve">Electrification of Pelana </t>
  </si>
  <si>
    <t>Electrification of Musiphani</t>
  </si>
  <si>
    <t>Electrification of Mavele (Phase 4)</t>
  </si>
  <si>
    <t>Electrification of Sonkwane</t>
  </si>
  <si>
    <t>Electrification of Runnymede</t>
  </si>
  <si>
    <t>DBSA</t>
  </si>
  <si>
    <t>INEP</t>
  </si>
  <si>
    <t>Rebuilding of overhead line</t>
  </si>
  <si>
    <t>Refurbishemet of meters</t>
  </si>
  <si>
    <t>Installation of voltage regulator</t>
  </si>
  <si>
    <t>Installation of Auto reclosers</t>
  </si>
  <si>
    <t>Installation of pre-paid meters</t>
  </si>
  <si>
    <t>Replacement of substation batteries</t>
  </si>
  <si>
    <t>Replacement of existing airconditioners</t>
  </si>
  <si>
    <t xml:space="preserve">Electrification </t>
  </si>
  <si>
    <t>Pool of consultant contracts expired/ Covid-19 lockdown</t>
  </si>
  <si>
    <t>Disbursment of funds/ Lockdown</t>
  </si>
  <si>
    <t>Sampling and purification of Transformer oil</t>
  </si>
  <si>
    <t>Maintenance of substation breakers</t>
  </si>
  <si>
    <t>Maintenance of Transformer tap changers</t>
  </si>
  <si>
    <t>Maintenance of Transformers, bushings and Isolators</t>
  </si>
  <si>
    <t>Maintenance of substation protection schemes</t>
  </si>
  <si>
    <t>Maintenance of substation battery systems</t>
  </si>
  <si>
    <t>Maintenance of miniature substations</t>
  </si>
  <si>
    <t>Procurement of 11kV neutral current transformers for 33/11kV substations</t>
  </si>
  <si>
    <t xml:space="preserve">Procurement of Protection relays spares: SCEM cards, Batteries, Protection relays &amp; Auxiliaries </t>
  </si>
  <si>
    <t>Y</t>
  </si>
  <si>
    <t>N</t>
  </si>
  <si>
    <t>OWN</t>
  </si>
  <si>
    <t>Installation of High mast</t>
  </si>
  <si>
    <t>Highmasts</t>
  </si>
  <si>
    <t>MIG</t>
  </si>
  <si>
    <t>Dependent available of funds from MIG</t>
  </si>
  <si>
    <t xml:space="preserve">Will resume once funds are disbursed </t>
  </si>
  <si>
    <t>New pool of consultant to be appointed</t>
  </si>
  <si>
    <t>Waiting for confirmation from MIG</t>
  </si>
  <si>
    <t>Resume process once funds are available</t>
  </si>
  <si>
    <t>Insufficient funds</t>
  </si>
  <si>
    <t>Waiting for approval of budgets</t>
  </si>
  <si>
    <t>Prioritize work based on requirements</t>
  </si>
  <si>
    <t>Fast track the process of appointing a new pool of consultant</t>
  </si>
  <si>
    <t>Will resume once funds are available and meter stocks</t>
  </si>
  <si>
    <t xml:space="preserve">Will resume once funds are available </t>
  </si>
  <si>
    <t>Will resume once funds are available and recloser stocks</t>
  </si>
  <si>
    <t xml:space="preserve">Capital </t>
  </si>
  <si>
    <t>Operational</t>
  </si>
  <si>
    <t>Sampling and purification of Transformer oil at Various substations</t>
  </si>
  <si>
    <t>Maintenance of breakers at various substations</t>
  </si>
  <si>
    <t>Maintenance of Transformers, bushings and Isolators at various substations</t>
  </si>
  <si>
    <t>Maintenance of substation protection schemes at various substations</t>
  </si>
  <si>
    <t>Maintenance of substation battery systems at various substations</t>
  </si>
  <si>
    <t>Maintenance of miniature substations at various locations</t>
  </si>
  <si>
    <t xml:space="preserve">Rebuilding of California 11kv line </t>
  </si>
  <si>
    <t>Own</t>
  </si>
  <si>
    <t xml:space="preserve">Rebuilding of Rapids 11kv line </t>
  </si>
  <si>
    <t xml:space="preserve">Rebuilding of Henley to La Cotte 11kv line </t>
  </si>
  <si>
    <t>MICROSOFT CORPORATION
(MICROSOFT PRODUCTS)</t>
  </si>
  <si>
    <t>OPERATIONAL</t>
  </si>
  <si>
    <t>LEASE PHOTOCOPIER MACHINE</t>
  </si>
  <si>
    <t>R 2 200 000.00 ANNUALLY</t>
  </si>
  <si>
    <t>MIMECAST (EMAILS &amp; SECURITY)</t>
  </si>
  <si>
    <t>R 360.000,</t>
  </si>
  <si>
    <t>ORGPLUS</t>
  </si>
  <si>
    <t>OWN funds</t>
  </si>
  <si>
    <t>SITA</t>
  </si>
  <si>
    <t>R 80 000 ANNUALLY</t>
  </si>
  <si>
    <t>PAYDAY (EMPLOYEE MANAGEMENT SYSTEM)</t>
  </si>
  <si>
    <t>R 200 000</t>
  </si>
  <si>
    <t>VODACOM (INTERNET LINE)</t>
  </si>
  <si>
    <t>Maintenance of Airconditioners in Council Property</t>
  </si>
  <si>
    <t>Rate based maintenance guided by Specification document</t>
  </si>
  <si>
    <t>N/A</t>
  </si>
  <si>
    <t>Electronic Performance Management System</t>
  </si>
  <si>
    <t>Electronic system procured to manage monthly reporting on SDBIP, Individual KPIs, Auditing of POE and Individual Assessments</t>
  </si>
  <si>
    <t>Previous bid expired after BAC referred it back for re-advertisement.</t>
  </si>
  <si>
    <t>Bid expired</t>
  </si>
  <si>
    <t>General valuation roll</t>
  </si>
  <si>
    <t>Compiling of general valuation roll period 1 Jul 2022 to Jun 2027</t>
  </si>
  <si>
    <t>6m</t>
  </si>
  <si>
    <t>Gen valaution roll 2022-01-31 + supplementary for 5 years.</t>
  </si>
  <si>
    <t>Appointed valuer must deliver new roll end of Jan 2022 for implementation 1 July 2022.</t>
  </si>
  <si>
    <t>Meter reading contract</t>
  </si>
  <si>
    <t>Meterreading services</t>
  </si>
  <si>
    <t>3m</t>
  </si>
  <si>
    <t>Current servcie provider and new appointed should work together for at least two months for hand-over of project</t>
  </si>
  <si>
    <t>Credit Control</t>
  </si>
  <si>
    <t>Credit control, reconnection and disconenction services</t>
  </si>
  <si>
    <r>
      <t>Own fund</t>
    </r>
    <r>
      <rPr>
        <sz val="11"/>
        <rFont val="Arial"/>
        <family val="2"/>
      </rPr>
      <t>s</t>
    </r>
  </si>
  <si>
    <t>Mopye High School Access Road</t>
  </si>
  <si>
    <t xml:space="preserve">Paving of Nelson Ramodike High School Access road </t>
  </si>
  <si>
    <t>Tarring of Nkowankowa B Streets</t>
  </si>
  <si>
    <t>Construction of storm water drainage systems</t>
  </si>
  <si>
    <t>Tarring Nkowankowa A Codesa and Hani Street</t>
  </si>
  <si>
    <t>Paving of Topanama Access Road to Serurubele School</t>
  </si>
  <si>
    <t xml:space="preserve">Paving of Marirone to Motupa Street </t>
  </si>
  <si>
    <t xml:space="preserve">Paving of Thapane Street </t>
  </si>
  <si>
    <t xml:space="preserve">Mulati Access road Paving </t>
  </si>
  <si>
    <t>Tickyline to Makhwibuding Construction of storm water drainage systems.</t>
  </si>
  <si>
    <t>Lenyenye Street paving</t>
  </si>
  <si>
    <t>Upgrading of Access Road Mbambamencisi</t>
  </si>
  <si>
    <t xml:space="preserve">Upgrading of Khujwana to Lenyenye Access Road </t>
  </si>
  <si>
    <t>Upgrading of Zangoma to Mariveni</t>
  </si>
  <si>
    <t>Paving of Moseanoka to Cell C Pharare Internal Streets in Ward 28</t>
  </si>
  <si>
    <t>Nkowakowa Section D street paving</t>
  </si>
  <si>
    <t>Upgrading of Relela Access Road</t>
  </si>
  <si>
    <t>Matapa to Leseka Access Road to School</t>
  </si>
  <si>
    <t xml:space="preserve">Paving of Risaba, Mnisi, Shando, to Driving school Internal Street in Ward 5 </t>
  </si>
  <si>
    <t>Paving of Main road from Ndhuna Mandlakazi, Efrika, Zangoma, Mpenyisi to Jamba Cross Internal Street (in Ward 13, Mandlakazi) and Nwamitwa Bridge via Nhlengeleti School to Taxi Rank, Clinic via Lwandlamoni School to Nwamitwa/Mandlakazi Road (in Ward 12)</t>
  </si>
  <si>
    <t>Purchase of Fleet: 1x waste truck 1 x grader</t>
  </si>
  <si>
    <t>Fence Nkowankowa cemetery extension</t>
  </si>
  <si>
    <t xml:space="preserve">Fence Lenyenye cemetery </t>
  </si>
  <si>
    <t>Purchase of Geographical Information Systems Equipments</t>
  </si>
  <si>
    <t xml:space="preserve">Purchase of critical office furniture </t>
  </si>
  <si>
    <t>Office equipment</t>
  </si>
  <si>
    <t>GTEDA</t>
  </si>
  <si>
    <t>ESD-11</t>
  </si>
  <si>
    <t>ESD-12</t>
  </si>
  <si>
    <t>ESD-13</t>
  </si>
  <si>
    <t>ESD-14</t>
  </si>
  <si>
    <t>ESD-15</t>
  </si>
  <si>
    <t>ESD-16</t>
  </si>
  <si>
    <t>ESD-17</t>
  </si>
  <si>
    <t>ESD-18</t>
  </si>
  <si>
    <t>ESD-19</t>
  </si>
  <si>
    <t>ESD-21</t>
  </si>
  <si>
    <t>ESD-24</t>
  </si>
  <si>
    <t>ESD-25</t>
  </si>
  <si>
    <t>ESD-26</t>
  </si>
  <si>
    <t>ESD-27</t>
  </si>
  <si>
    <t>ESD-28</t>
  </si>
  <si>
    <t>ESD-29</t>
  </si>
  <si>
    <t>ESD-31</t>
  </si>
  <si>
    <t>ESD-32</t>
  </si>
  <si>
    <t>ESD-110</t>
  </si>
  <si>
    <t>ESD-297</t>
  </si>
  <si>
    <t>CSD-22</t>
  </si>
  <si>
    <t>ESD-86</t>
  </si>
  <si>
    <t>ESD-199</t>
  </si>
  <si>
    <t>PED-30</t>
  </si>
  <si>
    <t>CFO-001</t>
  </si>
  <si>
    <t>GTEDA-298</t>
  </si>
  <si>
    <t>Erf 2379 Lenyenye: proposed development</t>
  </si>
  <si>
    <t>Developemnt of erf 2379 Lenyenye for settlement</t>
  </si>
  <si>
    <t>erf 1730 nkowwankowa-A</t>
  </si>
  <si>
    <t>Request for proposal for the development of ERF 1730 Nkowankowa A</t>
  </si>
  <si>
    <t xml:space="preserve">Jetty 3 </t>
  </si>
  <si>
    <t>Request for proposal of managing of Jetty 3 dam</t>
  </si>
  <si>
    <t>Erf 2993Tzaneen, for development</t>
  </si>
  <si>
    <t>Request for development for commercial purposes</t>
  </si>
  <si>
    <t>Erf 590 Tzaneen</t>
  </si>
  <si>
    <t>Request for proposal for development of ERF 590 Tzaneen</t>
  </si>
  <si>
    <t>Refurbishment of the Ebenhezer 33kV Feeder</t>
  </si>
  <si>
    <t>ESD-1</t>
  </si>
  <si>
    <t>Upgrading of Nkowakowa B streets from gravel to paving</t>
  </si>
  <si>
    <t>ESD-2</t>
  </si>
  <si>
    <t>Upgrading of  Topanama Access Road from gravel to paving</t>
  </si>
  <si>
    <t>ESD-3</t>
  </si>
  <si>
    <t>Upgrading of Marirone to Motupa Street from gravel to paving</t>
  </si>
  <si>
    <t>Upgrading of  Marirone to Motupa  Street from gravel to paving</t>
  </si>
  <si>
    <t>ESD-4</t>
  </si>
  <si>
    <t>Upgrading of Thapane Street from gravel to paving</t>
  </si>
  <si>
    <t>ESD-5</t>
  </si>
  <si>
    <t>Upgrading of Mulati Access road from gravel to Paving</t>
  </si>
  <si>
    <t>ESD-6</t>
  </si>
  <si>
    <t>Construction of Tickyline to Makhwibuding storm water drainage systems.</t>
  </si>
  <si>
    <t>ESD-7</t>
  </si>
  <si>
    <t>Upgrading of Lenyenye Street from gravel to paving</t>
  </si>
  <si>
    <t>ESD-8</t>
  </si>
  <si>
    <t>Upgrading of Zangoma to Mariveni  Road from gravel to paving</t>
  </si>
  <si>
    <t>Upgrading of Zangoma to Mariveni Road from gravel to paving</t>
  </si>
  <si>
    <t>ESD-9</t>
  </si>
  <si>
    <t>Upgrading of Moseanoka to Cell C Pharare Internal Streets from gravel to paving</t>
  </si>
  <si>
    <t>ESD-10</t>
  </si>
  <si>
    <t>Upgrading of Nkowakowa Section D streets from gravel to paving</t>
  </si>
  <si>
    <t>EED-93</t>
  </si>
  <si>
    <t>High Mast Lights at Moleketla</t>
  </si>
  <si>
    <t>Install Apollo lights</t>
  </si>
  <si>
    <t>PED-7</t>
  </si>
  <si>
    <t>Purchase of Geographical Information Systems</t>
  </si>
  <si>
    <t>EED-97</t>
  </si>
  <si>
    <t>New Electricity Connections (Consumer Contribution)</t>
  </si>
  <si>
    <t>CSD-112</t>
  </si>
  <si>
    <t>Purchase of speed measuring instrument</t>
  </si>
  <si>
    <t>CSD-113</t>
  </si>
  <si>
    <t>Purchase of Computers for traffic administration</t>
  </si>
  <si>
    <t>CSD-114</t>
  </si>
  <si>
    <t>Purchase of Printers for traffic administration</t>
  </si>
  <si>
    <t>CSD-115</t>
  </si>
  <si>
    <t>Purchase of traffic light controllers for law enforcement administration</t>
  </si>
  <si>
    <t>Purchase of traffic light controllers for red traffic light offenders</t>
  </si>
  <si>
    <t>CSD-116</t>
  </si>
  <si>
    <t>Purchase of Electronic National and Traffic and Information System terminal and equipment</t>
  </si>
  <si>
    <t>Purchase of ENaTIS terminal and equipment</t>
  </si>
  <si>
    <t>GTEDA-117</t>
  </si>
  <si>
    <t>Purchase of MSCOA printers Equipment</t>
  </si>
  <si>
    <t>Compatibility Report for PROCUREMENT PLAN FOR 2021 2022.xls</t>
  </si>
  <si>
    <t>Run on 2021/03/25 11:16</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</si>
  <si>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</si>
  <si>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</si>
  <si>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</si>
  <si>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</si>
  <si>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</si>
  <si>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</si>
  <si>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Capital 
</t>
  </si>
  <si>
    <t>2021/2022</t>
  </si>
  <si>
    <t>2022/2023</t>
  </si>
  <si>
    <t>2023/2024</t>
  </si>
  <si>
    <t>2020/2021</t>
  </si>
  <si>
    <t>2021/2022'</t>
  </si>
  <si>
    <t>2022/2023'</t>
  </si>
  <si>
    <t>2023/2024'</t>
  </si>
  <si>
    <t>Consulting Engineers appointed</t>
  </si>
  <si>
    <t>Designs completed</t>
  </si>
  <si>
    <t>Tender processes underway</t>
  </si>
  <si>
    <t>Tender advertised for installation 
of clearvu fencing</t>
  </si>
  <si>
    <t>Tender advertised for construction</t>
  </si>
  <si>
    <t>SCM processes are underway</t>
  </si>
  <si>
    <t>CSD 117</t>
  </si>
  <si>
    <t>Cash - In- Transist Banking Services</t>
  </si>
  <si>
    <t>Collection of Cash and Banking Services</t>
  </si>
  <si>
    <t>None</t>
  </si>
  <si>
    <t>Readvert</t>
  </si>
  <si>
    <t>Bid period expired</t>
  </si>
  <si>
    <t>CSD 118</t>
  </si>
  <si>
    <t>Surveilance Cameras</t>
  </si>
  <si>
    <t>Surveilance Security for Strategic areas</t>
  </si>
  <si>
    <t>Tender was advertised 3 times without award</t>
  </si>
  <si>
    <t>CSD 119</t>
  </si>
  <si>
    <t>Physical Security</t>
  </si>
  <si>
    <t>Provision of physical security at GTM premises</t>
  </si>
  <si>
    <t xml:space="preserve">Not yet completed BEC </t>
  </si>
  <si>
    <t>Awaiting to complete BEC process</t>
  </si>
  <si>
    <t>CSD 120</t>
  </si>
  <si>
    <t>Security Measures</t>
  </si>
  <si>
    <t>Provision of Security Measures for GTM Substations</t>
  </si>
  <si>
    <t>01/04/2019</t>
  </si>
  <si>
    <t>31/03/2022</t>
  </si>
  <si>
    <t>Contract in effect</t>
  </si>
</sst>
</file>

<file path=xl/styles.xml><?xml version="1.0" encoding="utf-8"?>
<styleSheet xmlns="http://schemas.openxmlformats.org/spreadsheetml/2006/main">
  <numFmts count="4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quot;R&quot;\ #,##0.00"/>
    <numFmt numFmtId="186" formatCode="[$-1C09]dd\ mmmm\ yyyy"/>
    <numFmt numFmtId="187" formatCode="[$-1C09]dddd\,\ dd\ mmmm\ yyyy"/>
    <numFmt numFmtId="188" formatCode="#,##0.0"/>
    <numFmt numFmtId="189" formatCode="0.0"/>
    <numFmt numFmtId="190" formatCode="mmm\-yyyy"/>
    <numFmt numFmtId="191" formatCode="[$R-431]#,##0"/>
    <numFmt numFmtId="192" formatCode="yy/mm/dd;@"/>
    <numFmt numFmtId="193" formatCode="yyyy/mm/dd;@"/>
    <numFmt numFmtId="194" formatCode="[$-1C09]dd\ mmmm\ yyyy;@"/>
    <numFmt numFmtId="195" formatCode="_ [$R-46C]\ * #,##0_ ;_ [$R-46C]\ * \-#,##0_ ;_ [$R-46C]\ * &quot;-&quot;_ ;_ @_ "/>
    <numFmt numFmtId="196" formatCode="_ [$R-1C09]\ * #,##0_ ;_ [$R-1C09]\ * \-#,##0_ ;_ [$R-1C09]\ * &quot;-&quot;_ ;_ @_ "/>
    <numFmt numFmtId="197" formatCode="_ * #,##0_ ;_ * \-#,##0_ ;_ * &quot;-&quot;??_ ;_ @_ "/>
    <numFmt numFmtId="198" formatCode="_ [$R-1C09]\ * #,##0.00_ ;_ [$R-1C09]\ * \-#,##0.00_ ;_ [$R-1C09]\ * &quot;-&quot;??_ ;_ @_ "/>
    <numFmt numFmtId="199" formatCode="_-[$R-1C09]* #,##0.00_-;\-[$R-1C09]* #,##0.00_-;_-[$R-1C09]* &quot;-&quot;??_-;_-@_-"/>
  </numFmts>
  <fonts count="78">
    <font>
      <sz val="11"/>
      <color theme="1"/>
      <name val="Calibri"/>
      <family val="2"/>
    </font>
    <font>
      <sz val="11"/>
      <color indexed="8"/>
      <name val="Calibri"/>
      <family val="2"/>
    </font>
    <font>
      <b/>
      <sz val="12"/>
      <name val="Arial"/>
      <family val="2"/>
    </font>
    <font>
      <sz val="12"/>
      <name val="Arial"/>
      <family val="2"/>
    </font>
    <font>
      <sz val="11"/>
      <name val="Arial"/>
      <family val="2"/>
    </font>
    <font>
      <b/>
      <sz val="11"/>
      <name val="Arial Narrow"/>
      <family val="2"/>
    </font>
    <font>
      <b/>
      <sz val="11"/>
      <name val="Arial"/>
      <family val="2"/>
    </font>
    <font>
      <sz val="11"/>
      <color indexed="8"/>
      <name val="Arial"/>
      <family val="2"/>
    </font>
    <font>
      <sz val="8"/>
      <name val="Calibri"/>
      <family val="2"/>
    </font>
    <font>
      <b/>
      <sz val="9"/>
      <name val="Tahoma"/>
      <family val="2"/>
    </font>
    <font>
      <sz val="9"/>
      <name val="Tahoma"/>
      <family val="2"/>
    </font>
    <font>
      <sz val="11"/>
      <name val="Times New Roman"/>
      <family val="1"/>
    </font>
    <font>
      <sz val="11"/>
      <name val="Arial Narrow"/>
      <family val="2"/>
    </font>
    <font>
      <sz val="10"/>
      <name val="Arial"/>
      <family val="2"/>
    </font>
    <font>
      <b/>
      <sz val="9"/>
      <name val="Arial"/>
      <family val="2"/>
    </font>
    <font>
      <sz val="9"/>
      <name val="Arial"/>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2"/>
      <color indexed="8"/>
      <name val="Calibri"/>
      <family val="2"/>
    </font>
    <font>
      <b/>
      <sz val="12"/>
      <color indexed="8"/>
      <name val="Calibri"/>
      <family val="2"/>
    </font>
    <font>
      <sz val="11"/>
      <name val="Calibri"/>
      <family val="2"/>
    </font>
    <font>
      <sz val="10"/>
      <color indexed="8"/>
      <name val="Arial"/>
      <family val="2"/>
    </font>
    <font>
      <sz val="9"/>
      <color indexed="8"/>
      <name val="Arial"/>
      <family val="2"/>
    </font>
    <font>
      <sz val="11"/>
      <color indexed="8"/>
      <name val="Times New Roman"/>
      <family val="1"/>
    </font>
    <font>
      <sz val="10"/>
      <color indexed="8"/>
      <name val="Calibri"/>
      <family val="2"/>
    </font>
    <font>
      <b/>
      <sz val="12"/>
      <color indexed="10"/>
      <name val="Arial"/>
      <family val="2"/>
    </font>
    <font>
      <b/>
      <sz val="12"/>
      <color indexed="10"/>
      <name val="Arial Narrow"/>
      <family val="2"/>
    </font>
    <font>
      <sz val="9"/>
      <color indexed="10"/>
      <name val="Arial"/>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sz val="12"/>
      <color theme="1"/>
      <name val="Calibri"/>
      <family val="2"/>
    </font>
    <font>
      <b/>
      <sz val="12"/>
      <color theme="1"/>
      <name val="Calibri"/>
      <family val="2"/>
    </font>
    <font>
      <sz val="10"/>
      <color rgb="FF000000"/>
      <name val="Arial"/>
      <family val="2"/>
    </font>
    <font>
      <sz val="9"/>
      <color rgb="FF000000"/>
      <name val="Arial"/>
      <family val="2"/>
    </font>
    <font>
      <sz val="11"/>
      <color theme="1"/>
      <name val="Times New Roman"/>
      <family val="1"/>
    </font>
    <font>
      <sz val="11"/>
      <color rgb="FF000000"/>
      <name val="Arial"/>
      <family val="2"/>
    </font>
    <font>
      <sz val="10"/>
      <color theme="1"/>
      <name val="Calibri"/>
      <family val="2"/>
    </font>
    <font>
      <b/>
      <sz val="12"/>
      <color rgb="FFFF0000"/>
      <name val="Arial"/>
      <family val="2"/>
    </font>
    <font>
      <b/>
      <sz val="12"/>
      <color rgb="FFFF0000"/>
      <name val="Arial Narrow"/>
      <family val="2"/>
    </font>
    <font>
      <sz val="9"/>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5">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34" borderId="10" xfId="0" applyFont="1" applyFill="1" applyBorder="1" applyAlignment="1">
      <alignment horizontal="left"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3" fontId="4" fillId="35" borderId="10" xfId="0" applyNumberFormat="1" applyFont="1" applyFill="1" applyBorder="1" applyAlignment="1">
      <alignment horizontal="center" vertical="center"/>
    </xf>
    <xf numFmtId="0" fontId="6" fillId="0" borderId="10" xfId="0" applyFont="1" applyBorder="1" applyAlignment="1">
      <alignment horizontal="right" vertical="center"/>
    </xf>
    <xf numFmtId="3" fontId="6" fillId="0" borderId="10" xfId="0" applyNumberFormat="1" applyFont="1" applyBorder="1" applyAlignment="1">
      <alignment horizontal="center" vertical="center"/>
    </xf>
    <xf numFmtId="0" fontId="4" fillId="0" borderId="0" xfId="0" applyFont="1" applyFill="1" applyAlignment="1">
      <alignment/>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 fontId="4" fillId="0"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wrapText="1"/>
    </xf>
    <xf numFmtId="3" fontId="4" fillId="0" borderId="0" xfId="0" applyNumberFormat="1" applyFont="1" applyAlignment="1">
      <alignment/>
    </xf>
    <xf numFmtId="0" fontId="4" fillId="0" borderId="10" xfId="0" applyFont="1" applyBorder="1" applyAlignment="1">
      <alignment/>
    </xf>
    <xf numFmtId="0" fontId="4"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1" xfId="0" applyFont="1" applyBorder="1" applyAlignment="1">
      <alignment/>
    </xf>
    <xf numFmtId="0" fontId="4" fillId="0" borderId="12" xfId="0" applyFont="1" applyBorder="1" applyAlignment="1">
      <alignment/>
    </xf>
    <xf numFmtId="0" fontId="3" fillId="0" borderId="13" xfId="0" applyFont="1" applyBorder="1" applyAlignment="1">
      <alignment/>
    </xf>
    <xf numFmtId="17"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Alignment="1">
      <alignment wrapText="1"/>
    </xf>
    <xf numFmtId="0" fontId="4" fillId="0" borderId="0" xfId="0" applyFont="1" applyAlignment="1">
      <alignment wrapText="1"/>
    </xf>
    <xf numFmtId="0" fontId="6" fillId="0" borderId="10" xfId="0" applyFont="1" applyFill="1" applyBorder="1" applyAlignment="1">
      <alignment horizontal="center" vertical="center" wrapText="1"/>
    </xf>
    <xf numFmtId="0" fontId="4" fillId="0" borderId="10" xfId="0" applyFont="1" applyFill="1" applyBorder="1" applyAlignment="1">
      <alignment/>
    </xf>
    <xf numFmtId="6" fontId="65" fillId="0" borderId="10" xfId="0" applyNumberFormat="1" applyFont="1" applyBorder="1" applyAlignment="1">
      <alignment vertical="top"/>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top"/>
    </xf>
    <xf numFmtId="17" fontId="4" fillId="0" borderId="10" xfId="0" applyNumberFormat="1" applyFont="1" applyFill="1" applyBorder="1" applyAlignment="1">
      <alignment horizontal="center" vertical="top"/>
    </xf>
    <xf numFmtId="17" fontId="4" fillId="0" borderId="10" xfId="0" applyNumberFormat="1" applyFont="1" applyBorder="1" applyAlignment="1">
      <alignment horizontal="center" vertical="top"/>
    </xf>
    <xf numFmtId="0" fontId="6"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6" fillId="0" borderId="10" xfId="0" applyFont="1" applyFill="1" applyBorder="1" applyAlignment="1">
      <alignment horizontal="center" vertical="top"/>
    </xf>
    <xf numFmtId="0" fontId="6" fillId="0" borderId="10" xfId="0" applyFont="1" applyFill="1" applyBorder="1" applyAlignment="1">
      <alignment horizontal="left" vertical="top"/>
    </xf>
    <xf numFmtId="0" fontId="4" fillId="0" borderId="10" xfId="0" applyFont="1" applyFill="1" applyBorder="1" applyAlignment="1">
      <alignment horizontal="center" vertical="top"/>
    </xf>
    <xf numFmtId="3" fontId="4" fillId="0" borderId="10" xfId="0" applyNumberFormat="1" applyFont="1" applyFill="1" applyBorder="1" applyAlignment="1">
      <alignment vertical="top"/>
    </xf>
    <xf numFmtId="16" fontId="4" fillId="0" borderId="10" xfId="0" applyNumberFormat="1" applyFont="1" applyFill="1" applyBorder="1" applyAlignment="1">
      <alignment horizontal="center" vertical="top"/>
    </xf>
    <xf numFmtId="0" fontId="0" fillId="0" borderId="0" xfId="0" applyAlignment="1">
      <alignmen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xf>
    <xf numFmtId="0" fontId="4" fillId="0" borderId="10" xfId="0" applyFont="1" applyFill="1" applyBorder="1" applyAlignment="1">
      <alignment vertical="top" wrapText="1"/>
    </xf>
    <xf numFmtId="3" fontId="4" fillId="0" borderId="10" xfId="0" applyNumberFormat="1" applyFont="1" applyFill="1" applyBorder="1" applyAlignment="1">
      <alignment horizontal="left" vertical="top"/>
    </xf>
    <xf numFmtId="0" fontId="6" fillId="0" borderId="10" xfId="0" applyFont="1" applyFill="1" applyBorder="1" applyAlignment="1">
      <alignment horizontal="left" vertical="top" wrapText="1"/>
    </xf>
    <xf numFmtId="17" fontId="4" fillId="0" borderId="10" xfId="0" applyNumberFormat="1" applyFont="1" applyFill="1" applyBorder="1" applyAlignment="1">
      <alignment horizontal="left" vertical="top"/>
    </xf>
    <xf numFmtId="16"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left" vertical="top"/>
    </xf>
    <xf numFmtId="17" fontId="4" fillId="0" borderId="10" xfId="0" applyNumberFormat="1" applyFont="1" applyBorder="1" applyAlignment="1">
      <alignment horizontal="left" vertical="top"/>
    </xf>
    <xf numFmtId="0" fontId="6" fillId="0" borderId="10" xfId="0" applyFont="1" applyFill="1" applyBorder="1" applyAlignment="1">
      <alignment horizontal="left" vertical="top" wrapText="1"/>
    </xf>
    <xf numFmtId="1" fontId="6" fillId="0" borderId="10" xfId="0" applyNumberFormat="1" applyFont="1" applyFill="1" applyBorder="1" applyAlignment="1">
      <alignment horizontal="left" vertical="top" wrapText="1"/>
    </xf>
    <xf numFmtId="0" fontId="4" fillId="0" borderId="10" xfId="0" applyFont="1" applyBorder="1" applyAlignment="1">
      <alignment horizontal="left" vertical="top"/>
    </xf>
    <xf numFmtId="0" fontId="3" fillId="0" borderId="10" xfId="0" applyFont="1" applyFill="1" applyBorder="1" applyAlignment="1">
      <alignment horizontal="left" vertical="top" wrapText="1"/>
    </xf>
    <xf numFmtId="1" fontId="6"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36"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4" fillId="36" borderId="10" xfId="0" applyFont="1" applyFill="1" applyBorder="1" applyAlignment="1">
      <alignment/>
    </xf>
    <xf numFmtId="0" fontId="66" fillId="36" borderId="10"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10" xfId="0" applyFont="1" applyFill="1" applyBorder="1" applyAlignment="1">
      <alignment/>
    </xf>
    <xf numFmtId="0" fontId="6" fillId="36" borderId="10" xfId="0" applyFont="1" applyFill="1" applyBorder="1" applyAlignment="1">
      <alignment horizontal="left" vertical="top"/>
    </xf>
    <xf numFmtId="0" fontId="4" fillId="36" borderId="10" xfId="0" applyFont="1" applyFill="1" applyBorder="1" applyAlignment="1">
      <alignment horizontal="left" vertical="top"/>
    </xf>
    <xf numFmtId="3" fontId="4" fillId="36" borderId="10" xfId="0" applyNumberFormat="1" applyFont="1" applyFill="1" applyBorder="1" applyAlignment="1">
      <alignment horizontal="left" vertical="top"/>
    </xf>
    <xf numFmtId="0" fontId="6" fillId="36" borderId="10" xfId="0" applyFont="1" applyFill="1" applyBorder="1" applyAlignment="1">
      <alignment horizontal="left" vertical="top" wrapText="1"/>
    </xf>
    <xf numFmtId="17" fontId="4" fillId="36" borderId="10" xfId="0" applyNumberFormat="1" applyFont="1" applyFill="1" applyBorder="1" applyAlignment="1">
      <alignment horizontal="left" vertical="top"/>
    </xf>
    <xf numFmtId="16" fontId="4" fillId="36" borderId="10" xfId="0" applyNumberFormat="1" applyFont="1" applyFill="1" applyBorder="1" applyAlignment="1">
      <alignment horizontal="left" vertical="top"/>
    </xf>
    <xf numFmtId="0" fontId="4" fillId="36" borderId="10" xfId="0" applyFont="1" applyFill="1" applyBorder="1" applyAlignment="1">
      <alignment horizontal="left" vertical="top" wrapText="1"/>
    </xf>
    <xf numFmtId="4" fontId="4" fillId="36" borderId="10" xfId="0" applyNumberFormat="1" applyFont="1" applyFill="1" applyBorder="1" applyAlignment="1">
      <alignment horizontal="left" vertical="top"/>
    </xf>
    <xf numFmtId="0" fontId="66" fillId="36" borderId="10" xfId="0" applyFont="1" applyFill="1" applyBorder="1" applyAlignment="1">
      <alignment horizontal="left" vertical="top"/>
    </xf>
    <xf numFmtId="17" fontId="7" fillId="36" borderId="10" xfId="0" applyNumberFormat="1" applyFont="1" applyFill="1" applyBorder="1" applyAlignment="1">
      <alignment horizontal="left" vertical="top" wrapText="1"/>
    </xf>
    <xf numFmtId="0" fontId="6" fillId="36" borderId="10" xfId="0" applyFont="1" applyFill="1" applyBorder="1" applyAlignment="1">
      <alignment horizontal="left" vertical="top" wrapText="1"/>
    </xf>
    <xf numFmtId="1" fontId="6" fillId="36" borderId="10" xfId="0" applyNumberFormat="1" applyFont="1" applyFill="1" applyBorder="1" applyAlignment="1">
      <alignment horizontal="left" vertical="top" wrapText="1"/>
    </xf>
    <xf numFmtId="0" fontId="2" fillId="36" borderId="10" xfId="0" applyFont="1" applyFill="1" applyBorder="1" applyAlignment="1">
      <alignment horizontal="left" vertical="top"/>
    </xf>
    <xf numFmtId="0" fontId="3" fillId="36" borderId="10" xfId="0" applyFont="1" applyFill="1" applyBorder="1" applyAlignment="1">
      <alignment horizontal="left" vertical="top" wrapText="1"/>
    </xf>
    <xf numFmtId="1" fontId="6" fillId="36" borderId="10" xfId="0" applyNumberFormat="1" applyFont="1" applyFill="1" applyBorder="1" applyAlignment="1">
      <alignment horizontal="left"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6" fillId="33" borderId="10" xfId="0" applyFont="1" applyFill="1" applyBorder="1" applyAlignment="1">
      <alignment horizontal="left" vertical="top"/>
    </xf>
    <xf numFmtId="0" fontId="6" fillId="37" borderId="10" xfId="0" applyFont="1" applyFill="1" applyBorder="1" applyAlignment="1">
      <alignment horizontal="center" vertical="top" wrapText="1"/>
    </xf>
    <xf numFmtId="0" fontId="4" fillId="0" borderId="10" xfId="0" applyFont="1" applyFill="1" applyBorder="1" applyAlignment="1">
      <alignment vertical="top"/>
    </xf>
    <xf numFmtId="0" fontId="4" fillId="0" borderId="10" xfId="0" applyFont="1" applyBorder="1" applyAlignment="1">
      <alignment horizontal="left" vertical="top"/>
    </xf>
    <xf numFmtId="0" fontId="6" fillId="33" borderId="10" xfId="0" applyFont="1" applyFill="1" applyBorder="1" applyAlignment="1">
      <alignment horizontal="left" vertical="top" wrapText="1"/>
    </xf>
    <xf numFmtId="0" fontId="0" fillId="0" borderId="10" xfId="0" applyBorder="1" applyAlignment="1">
      <alignment vertical="top"/>
    </xf>
    <xf numFmtId="0" fontId="6" fillId="0" borderId="10" xfId="0" applyFont="1" applyFill="1" applyBorder="1" applyAlignment="1">
      <alignment horizontal="center" vertical="top"/>
    </xf>
    <xf numFmtId="0" fontId="6" fillId="0" borderId="10" xfId="0" applyFont="1" applyBorder="1" applyAlignment="1">
      <alignment horizontal="center" vertical="top"/>
    </xf>
    <xf numFmtId="0" fontId="6" fillId="0" borderId="10" xfId="0" applyFont="1" applyBorder="1" applyAlignment="1">
      <alignment horizontal="right" vertical="top"/>
    </xf>
    <xf numFmtId="0" fontId="4" fillId="0" borderId="10" xfId="0" applyFont="1" applyBorder="1" applyAlignment="1">
      <alignment horizontal="center" vertical="top"/>
    </xf>
    <xf numFmtId="3" fontId="6" fillId="0" borderId="10" xfId="0" applyNumberFormat="1" applyFont="1" applyBorder="1" applyAlignment="1">
      <alignment horizontal="center" vertical="top"/>
    </xf>
    <xf numFmtId="0" fontId="3" fillId="0" borderId="11" xfId="0" applyFont="1" applyBorder="1" applyAlignment="1">
      <alignment vertical="top"/>
    </xf>
    <xf numFmtId="0" fontId="3" fillId="0" borderId="12" xfId="0" applyFont="1" applyBorder="1" applyAlignment="1">
      <alignment vertical="top"/>
    </xf>
    <xf numFmtId="0" fontId="3" fillId="0" borderId="0" xfId="0" applyFont="1" applyBorder="1" applyAlignment="1">
      <alignment vertical="top"/>
    </xf>
    <xf numFmtId="0" fontId="3" fillId="0" borderId="13"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5" fillId="38" borderId="10" xfId="0" applyFont="1" applyFill="1" applyBorder="1" applyAlignment="1">
      <alignment horizontal="center" vertical="center"/>
    </xf>
    <xf numFmtId="0" fontId="5" fillId="38" borderId="14"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0" xfId="0" applyFont="1" applyFill="1" applyBorder="1" applyAlignment="1">
      <alignment horizontal="center" vertical="center" wrapText="1"/>
    </xf>
    <xf numFmtId="0" fontId="4" fillId="10" borderId="10" xfId="0" applyFont="1" applyFill="1" applyBorder="1" applyAlignment="1">
      <alignment/>
    </xf>
    <xf numFmtId="0" fontId="5" fillId="10" borderId="10" xfId="0" applyFont="1" applyFill="1" applyBorder="1" applyAlignment="1">
      <alignment horizontal="center" vertical="top" wrapText="1"/>
    </xf>
    <xf numFmtId="3" fontId="5" fillId="10" borderId="10" xfId="0" applyNumberFormat="1"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0" fillId="10" borderId="10" xfId="0" applyFill="1" applyBorder="1" applyAlignment="1">
      <alignment/>
    </xf>
    <xf numFmtId="0" fontId="6" fillId="10" borderId="10" xfId="0" applyFont="1" applyFill="1" applyBorder="1" applyAlignment="1">
      <alignment horizontal="center" vertical="top" wrapText="1"/>
    </xf>
    <xf numFmtId="0" fontId="6" fillId="10" borderId="12" xfId="0" applyFont="1" applyFill="1" applyBorder="1" applyAlignment="1">
      <alignment horizontal="center" vertical="top" wrapText="1"/>
    </xf>
    <xf numFmtId="0" fontId="6" fillId="10" borderId="10" xfId="0" applyFont="1" applyFill="1" applyBorder="1" applyAlignment="1">
      <alignment horizontal="center" vertical="top"/>
    </xf>
    <xf numFmtId="6" fontId="65" fillId="0" borderId="10" xfId="0" applyNumberFormat="1" applyFont="1" applyBorder="1" applyAlignment="1">
      <alignment horizontal="left" vertical="top"/>
    </xf>
    <xf numFmtId="0" fontId="6" fillId="0" borderId="10" xfId="0" applyFont="1" applyBorder="1" applyAlignment="1">
      <alignment horizontal="left" vertical="top" wrapText="1"/>
    </xf>
    <xf numFmtId="17" fontId="7" fillId="0" borderId="10" xfId="0" applyNumberFormat="1" applyFont="1" applyBorder="1" applyAlignment="1">
      <alignment horizontal="left" vertical="top" wrapText="1"/>
    </xf>
    <xf numFmtId="0" fontId="5" fillId="10" borderId="10" xfId="0" applyFont="1" applyFill="1" applyBorder="1" applyAlignment="1">
      <alignment horizontal="center" vertical="top"/>
    </xf>
    <xf numFmtId="0" fontId="4" fillId="10" borderId="10" xfId="0" applyFont="1" applyFill="1" applyBorder="1" applyAlignment="1">
      <alignment vertical="top"/>
    </xf>
    <xf numFmtId="0" fontId="63" fillId="38" borderId="10" xfId="0" applyFont="1" applyFill="1" applyBorder="1" applyAlignment="1">
      <alignment horizontal="center" vertical="top"/>
    </xf>
    <xf numFmtId="0" fontId="5" fillId="38" borderId="10" xfId="0" applyFont="1" applyFill="1" applyBorder="1" applyAlignment="1">
      <alignment horizontal="center" vertical="top"/>
    </xf>
    <xf numFmtId="0" fontId="5" fillId="38" borderId="14" xfId="0" applyFont="1" applyFill="1" applyBorder="1" applyAlignment="1">
      <alignment horizontal="center" vertical="top"/>
    </xf>
    <xf numFmtId="0" fontId="3" fillId="36" borderId="15" xfId="0" applyFont="1" applyFill="1" applyBorder="1" applyAlignment="1">
      <alignment horizontal="center" vertical="center"/>
    </xf>
    <xf numFmtId="0" fontId="4" fillId="0" borderId="15" xfId="0" applyFont="1" applyBorder="1" applyAlignment="1">
      <alignment/>
    </xf>
    <xf numFmtId="0" fontId="4" fillId="0" borderId="16" xfId="0" applyFont="1" applyBorder="1" applyAlignment="1">
      <alignment/>
    </xf>
    <xf numFmtId="0" fontId="3" fillId="36" borderId="15" xfId="0" applyFont="1" applyFill="1" applyBorder="1" applyAlignment="1">
      <alignment horizontal="center" vertical="top"/>
    </xf>
    <xf numFmtId="0" fontId="4" fillId="0" borderId="15" xfId="0" applyFont="1" applyBorder="1" applyAlignment="1">
      <alignment vertical="top"/>
    </xf>
    <xf numFmtId="0" fontId="4" fillId="0" borderId="16" xfId="0" applyFont="1" applyBorder="1" applyAlignment="1">
      <alignment vertical="top"/>
    </xf>
    <xf numFmtId="3" fontId="67" fillId="0" borderId="10" xfId="0" applyNumberFormat="1" applyFont="1" applyBorder="1" applyAlignment="1">
      <alignment horizontal="center"/>
    </xf>
    <xf numFmtId="3" fontId="68" fillId="0" borderId="10" xfId="0" applyNumberFormat="1" applyFont="1" applyBorder="1" applyAlignment="1">
      <alignment/>
    </xf>
    <xf numFmtId="3" fontId="67" fillId="0" borderId="10" xfId="0" applyNumberFormat="1" applyFont="1" applyBorder="1" applyAlignment="1">
      <alignment/>
    </xf>
    <xf numFmtId="0" fontId="0" fillId="0" borderId="10" xfId="0" applyBorder="1" applyAlignment="1">
      <alignment/>
    </xf>
    <xf numFmtId="3" fontId="63" fillId="0" borderId="10" xfId="0" applyNumberFormat="1" applyFont="1" applyBorder="1" applyAlignment="1">
      <alignment horizontal="center" vertical="top"/>
    </xf>
    <xf numFmtId="3" fontId="63" fillId="0" borderId="10" xfId="0" applyNumberFormat="1" applyFont="1" applyBorder="1" applyAlignment="1">
      <alignment vertical="top"/>
    </xf>
    <xf numFmtId="3" fontId="0" fillId="0" borderId="10" xfId="0" applyNumberFormat="1" applyBorder="1" applyAlignment="1">
      <alignment horizontal="center"/>
    </xf>
    <xf numFmtId="0" fontId="0" fillId="0" borderId="10" xfId="0" applyBorder="1" applyAlignment="1">
      <alignment horizontal="left" vertical="top"/>
    </xf>
    <xf numFmtId="6" fontId="7" fillId="0" borderId="10" xfId="0" applyNumberFormat="1" applyFont="1" applyBorder="1" applyAlignment="1">
      <alignment horizontal="left" vertical="top" wrapText="1"/>
    </xf>
    <xf numFmtId="1" fontId="38" fillId="0" borderId="10" xfId="0" applyNumberFormat="1" applyFont="1" applyBorder="1" applyAlignment="1">
      <alignment horizontal="left" vertical="top" wrapText="1"/>
    </xf>
    <xf numFmtId="3" fontId="0" fillId="0" borderId="10" xfId="47" applyNumberFormat="1" applyBorder="1" applyAlignment="1">
      <alignment horizontal="left" vertical="top" wrapText="1"/>
    </xf>
    <xf numFmtId="3" fontId="0" fillId="0" borderId="10" xfId="47" applyNumberFormat="1" applyBorder="1" applyAlignment="1">
      <alignment horizontal="left" vertical="top"/>
    </xf>
    <xf numFmtId="0" fontId="38" fillId="0" borderId="10" xfId="0" applyFont="1" applyBorder="1" applyAlignment="1">
      <alignment horizontal="left" vertical="top" wrapText="1"/>
    </xf>
    <xf numFmtId="0" fontId="0" fillId="0" borderId="10" xfId="0" applyBorder="1" applyAlignment="1">
      <alignment vertical="top" wrapText="1"/>
    </xf>
    <xf numFmtId="0" fontId="11" fillId="0" borderId="10" xfId="0" applyFont="1" applyBorder="1" applyAlignment="1">
      <alignment horizontal="left" vertical="top" wrapText="1"/>
    </xf>
    <xf numFmtId="0" fontId="5" fillId="10" borderId="10" xfId="0" applyFont="1" applyFill="1" applyBorder="1" applyAlignment="1">
      <alignment horizontal="left" vertical="top" wrapText="1"/>
    </xf>
    <xf numFmtId="3" fontId="5" fillId="10" borderId="10" xfId="0" applyNumberFormat="1" applyFont="1" applyFill="1" applyBorder="1" applyAlignment="1">
      <alignment horizontal="left" vertical="top" wrapText="1"/>
    </xf>
    <xf numFmtId="44" fontId="65" fillId="0" borderId="10" xfId="0" applyNumberFormat="1" applyFont="1" applyBorder="1" applyAlignment="1">
      <alignment horizontal="left" vertical="top"/>
    </xf>
    <xf numFmtId="192" fontId="0" fillId="0" borderId="10" xfId="47" applyNumberFormat="1" applyBorder="1" applyAlignment="1">
      <alignment horizontal="left" vertical="top"/>
    </xf>
    <xf numFmtId="15" fontId="4" fillId="0" borderId="10" xfId="0" applyNumberFormat="1" applyFont="1" applyBorder="1" applyAlignment="1">
      <alignment horizontal="left" vertical="top"/>
    </xf>
    <xf numFmtId="15" fontId="4" fillId="0" borderId="10" xfId="0" applyNumberFormat="1" applyFont="1" applyFill="1" applyBorder="1" applyAlignment="1">
      <alignment horizontal="left" vertical="top"/>
    </xf>
    <xf numFmtId="44" fontId="4" fillId="0" borderId="10" xfId="0" applyNumberFormat="1" applyFont="1" applyFill="1" applyBorder="1" applyAlignment="1">
      <alignment horizontal="center" vertical="top" wrapText="1"/>
    </xf>
    <xf numFmtId="44" fontId="65" fillId="0" borderId="10" xfId="0" applyNumberFormat="1" applyFont="1" applyBorder="1" applyAlignment="1">
      <alignment vertical="top"/>
    </xf>
    <xf numFmtId="0" fontId="11" fillId="0" borderId="0" xfId="0" applyFont="1" applyBorder="1" applyAlignment="1">
      <alignment horizontal="left" vertical="top" wrapText="1"/>
    </xf>
    <xf numFmtId="0" fontId="4" fillId="0" borderId="10" xfId="0" applyFont="1" applyFill="1" applyBorder="1" applyAlignment="1">
      <alignment horizontal="center" vertical="top" wrapText="1"/>
    </xf>
    <xf numFmtId="17" fontId="4" fillId="0" borderId="10" xfId="0" applyNumberFormat="1" applyFont="1" applyFill="1" applyBorder="1" applyAlignment="1">
      <alignment horizontal="left" vertical="top" wrapText="1"/>
    </xf>
    <xf numFmtId="15"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center" wrapText="1"/>
    </xf>
    <xf numFmtId="0" fontId="0" fillId="0" borderId="10" xfId="0" applyBorder="1" applyAlignment="1">
      <alignment/>
    </xf>
    <xf numFmtId="6" fontId="65" fillId="0" borderId="10" xfId="0" applyNumberFormat="1" applyFont="1" applyBorder="1" applyAlignment="1">
      <alignment horizontal="left" vertical="top"/>
    </xf>
    <xf numFmtId="1" fontId="38" fillId="0" borderId="10" xfId="0" applyNumberFormat="1" applyFont="1" applyBorder="1" applyAlignment="1">
      <alignment horizontal="left" vertical="top" wrapText="1"/>
    </xf>
    <xf numFmtId="0" fontId="38" fillId="0" borderId="10" xfId="0" applyFont="1" applyBorder="1" applyAlignment="1">
      <alignment horizontal="left" vertical="top" wrapText="1"/>
    </xf>
    <xf numFmtId="0" fontId="11" fillId="0" borderId="17" xfId="0" applyFont="1" applyBorder="1" applyAlignment="1">
      <alignment horizontal="left" vertical="top" wrapText="1"/>
    </xf>
    <xf numFmtId="0" fontId="4" fillId="36" borderId="10" xfId="0" applyFont="1" applyFill="1" applyBorder="1" applyAlignment="1">
      <alignment horizontal="center" vertical="center"/>
    </xf>
    <xf numFmtId="0" fontId="4" fillId="36" borderId="10" xfId="0" applyFont="1" applyFill="1" applyBorder="1" applyAlignment="1">
      <alignment horizontal="left" vertical="top"/>
    </xf>
    <xf numFmtId="3" fontId="4" fillId="36" borderId="10" xfId="0" applyNumberFormat="1" applyFont="1" applyFill="1" applyBorder="1" applyAlignment="1">
      <alignment horizontal="left" vertical="top"/>
    </xf>
    <xf numFmtId="17" fontId="4" fillId="36" borderId="10" xfId="0" applyNumberFormat="1" applyFont="1" applyFill="1" applyBorder="1" applyAlignment="1">
      <alignment horizontal="left" vertical="top"/>
    </xf>
    <xf numFmtId="0" fontId="4" fillId="36" borderId="10" xfId="0" applyFont="1" applyFill="1" applyBorder="1" applyAlignment="1">
      <alignment horizontal="left" vertical="top" wrapText="1"/>
    </xf>
    <xf numFmtId="17" fontId="7" fillId="36" borderId="10" xfId="0" applyNumberFormat="1" applyFont="1" applyFill="1" applyBorder="1" applyAlignment="1">
      <alignment horizontal="left" vertical="top" wrapText="1"/>
    </xf>
    <xf numFmtId="6" fontId="65" fillId="0" borderId="10" xfId="0" applyNumberFormat="1" applyFont="1" applyBorder="1" applyAlignment="1">
      <alignment horizontal="left" vertical="top"/>
    </xf>
    <xf numFmtId="0" fontId="0" fillId="0" borderId="10" xfId="0" applyBorder="1" applyAlignment="1">
      <alignment/>
    </xf>
    <xf numFmtId="0" fontId="0" fillId="0" borderId="10" xfId="0" applyBorder="1" applyAlignment="1">
      <alignment horizontal="left" vertical="top"/>
    </xf>
    <xf numFmtId="0" fontId="0" fillId="0" borderId="10" xfId="0" applyBorder="1" applyAlignment="1">
      <alignment horizontal="left" vertical="top" wrapText="1"/>
    </xf>
    <xf numFmtId="17" fontId="4" fillId="0" borderId="10" xfId="0" applyNumberFormat="1" applyFont="1" applyBorder="1" applyAlignment="1">
      <alignment horizontal="left" vertical="top" wrapText="1"/>
    </xf>
    <xf numFmtId="0" fontId="6" fillId="0" borderId="12" xfId="0" applyFont="1" applyFill="1" applyBorder="1" applyAlignment="1">
      <alignment horizontal="left" vertical="top" wrapText="1"/>
    </xf>
    <xf numFmtId="0" fontId="4" fillId="0" borderId="12" xfId="0" applyFont="1" applyFill="1" applyBorder="1" applyAlignment="1">
      <alignment horizontal="left" vertical="top" wrapText="1"/>
    </xf>
    <xf numFmtId="0" fontId="12" fillId="36" borderId="10" xfId="0" applyFont="1" applyFill="1" applyBorder="1" applyAlignment="1">
      <alignment horizontal="center" vertical="center" wrapText="1"/>
    </xf>
    <xf numFmtId="0" fontId="12" fillId="36" borderId="10" xfId="0" applyFont="1" applyFill="1" applyBorder="1" applyAlignment="1">
      <alignment horizontal="left" vertical="center" wrapText="1"/>
    </xf>
    <xf numFmtId="0" fontId="4" fillId="36" borderId="10" xfId="0" applyFont="1" applyFill="1" applyBorder="1" applyAlignment="1">
      <alignment horizontal="center" vertical="center"/>
    </xf>
    <xf numFmtId="0" fontId="4" fillId="36" borderId="10" xfId="0" applyFont="1" applyFill="1" applyBorder="1" applyAlignment="1">
      <alignment horizontal="left" vertical="top" wrapText="1"/>
    </xf>
    <xf numFmtId="3" fontId="4" fillId="36" borderId="10" xfId="0" applyNumberFormat="1" applyFont="1" applyFill="1" applyBorder="1" applyAlignment="1">
      <alignment horizontal="left" vertical="top"/>
    </xf>
    <xf numFmtId="0" fontId="4" fillId="36" borderId="10" xfId="0" applyFont="1" applyFill="1" applyBorder="1" applyAlignment="1">
      <alignment horizontal="left" vertical="top"/>
    </xf>
    <xf numFmtId="17" fontId="4" fillId="36" borderId="10" xfId="0" applyNumberFormat="1" applyFont="1" applyFill="1" applyBorder="1" applyAlignment="1">
      <alignment horizontal="left" vertical="top"/>
    </xf>
    <xf numFmtId="3" fontId="4" fillId="36" borderId="10" xfId="0" applyNumberFormat="1" applyFont="1" applyFill="1" applyBorder="1" applyAlignment="1">
      <alignment horizontal="left" vertical="top" wrapText="1"/>
    </xf>
    <xf numFmtId="3" fontId="4" fillId="36" borderId="10" xfId="0" applyNumberFormat="1" applyFont="1" applyFill="1" applyBorder="1" applyAlignment="1">
      <alignment horizontal="left" vertical="top" wrapText="1"/>
    </xf>
    <xf numFmtId="191" fontId="0" fillId="36" borderId="10" xfId="0" applyNumberFormat="1" applyFont="1" applyFill="1" applyBorder="1" applyAlignment="1">
      <alignment horizontal="left"/>
    </xf>
    <xf numFmtId="191" fontId="0" fillId="36" borderId="10" xfId="0" applyNumberFormat="1" applyFont="1" applyFill="1" applyBorder="1" applyAlignment="1">
      <alignment horizontal="left" wrapText="1"/>
    </xf>
    <xf numFmtId="3" fontId="0" fillId="36" borderId="10" xfId="0" applyNumberFormat="1" applyFont="1" applyFill="1" applyBorder="1" applyAlignment="1">
      <alignment horizontal="right" wrapText="1"/>
    </xf>
    <xf numFmtId="0" fontId="0" fillId="36" borderId="10" xfId="0" applyFont="1" applyFill="1" applyBorder="1" applyAlignment="1">
      <alignment horizontal="left" vertical="center" wrapText="1"/>
    </xf>
    <xf numFmtId="0" fontId="0" fillId="36" borderId="10" xfId="0" applyFont="1" applyFill="1" applyBorder="1" applyAlignment="1">
      <alignment horizontal="left"/>
    </xf>
    <xf numFmtId="0" fontId="0" fillId="36" borderId="10" xfId="0" applyFont="1" applyFill="1" applyBorder="1" applyAlignment="1">
      <alignment horizontal="left" wrapText="1"/>
    </xf>
    <xf numFmtId="0" fontId="6" fillId="36" borderId="12" xfId="0" applyFont="1" applyFill="1" applyBorder="1" applyAlignment="1">
      <alignment horizontal="left" vertical="top" wrapText="1"/>
    </xf>
    <xf numFmtId="3" fontId="0" fillId="36" borderId="10" xfId="49" applyNumberFormat="1" applyFont="1" applyFill="1" applyBorder="1" applyAlignment="1">
      <alignment horizontal="right" vertical="center" wrapText="1"/>
    </xf>
    <xf numFmtId="1" fontId="38" fillId="36" borderId="10" xfId="0" applyNumberFormat="1" applyFont="1" applyFill="1" applyBorder="1" applyAlignment="1">
      <alignment horizontal="left" vertical="center" wrapText="1"/>
    </xf>
    <xf numFmtId="44" fontId="4" fillId="36" borderId="10" xfId="0" applyNumberFormat="1" applyFont="1" applyFill="1" applyBorder="1" applyAlignment="1">
      <alignment vertical="center"/>
    </xf>
    <xf numFmtId="3" fontId="0" fillId="36" borderId="10" xfId="0" applyNumberFormat="1" applyFont="1" applyFill="1" applyBorder="1" applyAlignment="1">
      <alignment horizontal="right"/>
    </xf>
    <xf numFmtId="6" fontId="65" fillId="36" borderId="10" xfId="0" applyNumberFormat="1" applyFont="1" applyFill="1" applyBorder="1" applyAlignment="1">
      <alignment vertical="top"/>
    </xf>
    <xf numFmtId="1" fontId="38" fillId="36" borderId="10" xfId="0" applyNumberFormat="1" applyFont="1" applyFill="1" applyBorder="1" applyAlignment="1">
      <alignment horizontal="left" vertical="top" wrapText="1"/>
    </xf>
    <xf numFmtId="3" fontId="0" fillId="36" borderId="10" xfId="47" applyNumberFormat="1" applyFill="1" applyBorder="1" applyAlignment="1">
      <alignment horizontal="left" vertical="top" wrapText="1"/>
    </xf>
    <xf numFmtId="15" fontId="4" fillId="36" borderId="10" xfId="0" applyNumberFormat="1" applyFont="1" applyFill="1" applyBorder="1" applyAlignment="1">
      <alignment horizontal="left" vertical="top"/>
    </xf>
    <xf numFmtId="17" fontId="4" fillId="36" borderId="10" xfId="0" applyNumberFormat="1" applyFont="1" applyFill="1" applyBorder="1" applyAlignment="1">
      <alignment horizontal="left" vertical="center"/>
    </xf>
    <xf numFmtId="0" fontId="4" fillId="36" borderId="10" xfId="0" applyFont="1" applyFill="1" applyBorder="1" applyAlignment="1">
      <alignment vertical="center"/>
    </xf>
    <xf numFmtId="0" fontId="4" fillId="36" borderId="10" xfId="0" applyFont="1" applyFill="1" applyBorder="1" applyAlignment="1">
      <alignment horizontal="left" wrapText="1"/>
    </xf>
    <xf numFmtId="0" fontId="0" fillId="36" borderId="0" xfId="0" applyFill="1" applyAlignment="1">
      <alignment/>
    </xf>
    <xf numFmtId="17" fontId="12" fillId="36" borderId="10" xfId="0" applyNumberFormat="1" applyFont="1" applyFill="1" applyBorder="1" applyAlignment="1">
      <alignment horizontal="left" vertical="center" wrapText="1"/>
    </xf>
    <xf numFmtId="17" fontId="0" fillId="0" borderId="0" xfId="0" applyNumberFormat="1" applyFont="1" applyAlignment="1">
      <alignment horizontal="left"/>
    </xf>
    <xf numFmtId="0" fontId="4" fillId="36" borderId="10" xfId="0" applyFont="1" applyFill="1" applyBorder="1" applyAlignment="1">
      <alignment horizontal="left" vertical="center"/>
    </xf>
    <xf numFmtId="0" fontId="4" fillId="36" borderId="10" xfId="0" applyFont="1" applyFill="1" applyBorder="1" applyAlignment="1">
      <alignment horizontal="left" vertical="center" wrapText="1"/>
    </xf>
    <xf numFmtId="0" fontId="0" fillId="0" borderId="0" xfId="0" applyFont="1" applyAlignment="1">
      <alignment horizontal="left" wrapText="1"/>
    </xf>
    <xf numFmtId="0" fontId="38" fillId="0" borderId="10" xfId="0" applyFont="1" applyBorder="1" applyAlignment="1">
      <alignment horizontal="left" wrapText="1"/>
    </xf>
    <xf numFmtId="3" fontId="12" fillId="36" borderId="10" xfId="0" applyNumberFormat="1" applyFont="1" applyFill="1" applyBorder="1" applyAlignment="1">
      <alignment horizontal="left" vertical="center" wrapText="1"/>
    </xf>
    <xf numFmtId="3" fontId="4" fillId="36" borderId="10" xfId="0" applyNumberFormat="1" applyFont="1" applyFill="1" applyBorder="1" applyAlignment="1">
      <alignment horizontal="left" vertical="center" wrapText="1"/>
    </xf>
    <xf numFmtId="3" fontId="4" fillId="36" borderId="10" xfId="0" applyNumberFormat="1" applyFont="1" applyFill="1" applyBorder="1" applyAlignment="1">
      <alignment horizontal="left" vertical="center"/>
    </xf>
    <xf numFmtId="4" fontId="4" fillId="36" borderId="10" xfId="0" applyNumberFormat="1" applyFont="1" applyFill="1" applyBorder="1" applyAlignment="1">
      <alignment horizontal="left" vertical="center"/>
    </xf>
    <xf numFmtId="0" fontId="38" fillId="0" borderId="18" xfId="0" applyFont="1" applyBorder="1" applyAlignment="1">
      <alignment horizontal="left" vertical="center" wrapText="1"/>
    </xf>
    <xf numFmtId="44" fontId="4" fillId="36" borderId="10" xfId="0" applyNumberFormat="1" applyFont="1" applyFill="1" applyBorder="1" applyAlignment="1">
      <alignment vertical="center"/>
    </xf>
    <xf numFmtId="3" fontId="4" fillId="33" borderId="12" xfId="0" applyNumberFormat="1" applyFont="1" applyFill="1" applyBorder="1" applyAlignment="1">
      <alignment horizontal="center" vertical="top" wrapText="1"/>
    </xf>
    <xf numFmtId="0" fontId="0" fillId="36" borderId="10" xfId="0" applyFont="1" applyFill="1" applyBorder="1" applyAlignment="1">
      <alignment horizontal="left" vertical="top"/>
    </xf>
    <xf numFmtId="0" fontId="69" fillId="0" borderId="10" xfId="0" applyFont="1" applyBorder="1" applyAlignment="1">
      <alignment horizontal="left"/>
    </xf>
    <xf numFmtId="0" fontId="69" fillId="0" borderId="10" xfId="0" applyFont="1" applyBorder="1" applyAlignment="1">
      <alignment horizontal="left" wrapText="1"/>
    </xf>
    <xf numFmtId="0" fontId="69" fillId="0" borderId="19" xfId="0" applyFont="1" applyBorder="1" applyAlignment="1">
      <alignment horizontal="left" wrapText="1"/>
    </xf>
    <xf numFmtId="0" fontId="69" fillId="0" borderId="10" xfId="0" applyFont="1" applyBorder="1" applyAlignment="1">
      <alignment vertical="center"/>
    </xf>
    <xf numFmtId="0" fontId="69" fillId="0" borderId="10" xfId="0" applyFont="1" applyBorder="1" applyAlignment="1">
      <alignment vertical="center" wrapText="1"/>
    </xf>
    <xf numFmtId="0" fontId="0" fillId="36" borderId="10" xfId="0" applyFont="1" applyFill="1" applyBorder="1" applyAlignment="1">
      <alignment horizontal="left" vertical="top" wrapText="1"/>
    </xf>
    <xf numFmtId="0" fontId="70" fillId="0" borderId="10" xfId="0" applyFont="1" applyBorder="1" applyAlignment="1">
      <alignment horizontal="left" vertical="top" wrapText="1"/>
    </xf>
    <xf numFmtId="0" fontId="71" fillId="0" borderId="10" xfId="0" applyFont="1" applyBorder="1" applyAlignment="1">
      <alignment horizontal="left" vertical="top" wrapText="1"/>
    </xf>
    <xf numFmtId="0" fontId="71" fillId="0" borderId="17" xfId="0" applyFont="1" applyBorder="1" applyAlignment="1">
      <alignment horizontal="left" vertical="top" wrapText="1"/>
    </xf>
    <xf numFmtId="0" fontId="65" fillId="0" borderId="10" xfId="0" applyFont="1" applyBorder="1" applyAlignment="1">
      <alignment horizontal="left" vertical="top" wrapText="1"/>
    </xf>
    <xf numFmtId="0" fontId="65" fillId="0" borderId="10" xfId="0" applyFont="1" applyBorder="1" applyAlignment="1">
      <alignment horizontal="left" vertical="top"/>
    </xf>
    <xf numFmtId="0" fontId="38" fillId="36" borderId="10" xfId="0" applyFont="1" applyFill="1" applyBorder="1" applyAlignment="1">
      <alignment horizontal="left" vertical="top" wrapText="1"/>
    </xf>
    <xf numFmtId="0" fontId="71" fillId="36" borderId="17" xfId="0" applyFont="1" applyFill="1" applyBorder="1" applyAlignment="1">
      <alignment horizontal="left" vertical="top" wrapText="1"/>
    </xf>
    <xf numFmtId="0" fontId="65" fillId="36" borderId="10" xfId="0" applyFont="1" applyFill="1" applyBorder="1" applyAlignment="1">
      <alignment horizontal="left" vertical="top"/>
    </xf>
    <xf numFmtId="0" fontId="15" fillId="0" borderId="10" xfId="0" applyFont="1" applyFill="1" applyBorder="1" applyAlignment="1">
      <alignment vertical="center" wrapText="1"/>
    </xf>
    <xf numFmtId="0" fontId="0" fillId="0" borderId="10" xfId="0" applyFont="1" applyBorder="1" applyAlignment="1">
      <alignment/>
    </xf>
    <xf numFmtId="0" fontId="14" fillId="0" borderId="10" xfId="0" applyFont="1" applyFill="1" applyBorder="1" applyAlignment="1">
      <alignment vertical="center"/>
    </xf>
    <xf numFmtId="0" fontId="15" fillId="0" borderId="10" xfId="0" applyFont="1" applyFill="1" applyBorder="1" applyAlignment="1">
      <alignment vertical="center"/>
    </xf>
    <xf numFmtId="0" fontId="4" fillId="0" borderId="10" xfId="0" applyFont="1" applyBorder="1" applyAlignment="1">
      <alignment horizontal="left" vertical="top" wrapText="1"/>
    </xf>
    <xf numFmtId="0" fontId="15" fillId="10" borderId="10" xfId="0" applyFont="1" applyFill="1" applyBorder="1" applyAlignment="1">
      <alignment/>
    </xf>
    <xf numFmtId="0" fontId="15" fillId="33" borderId="10" xfId="0" applyFont="1" applyFill="1" applyBorder="1" applyAlignment="1">
      <alignment horizontal="left" vertical="top" wrapText="1"/>
    </xf>
    <xf numFmtId="0" fontId="15" fillId="33" borderId="10" xfId="0" applyFont="1" applyFill="1" applyBorder="1" applyAlignment="1">
      <alignment horizontal="left" vertical="top"/>
    </xf>
    <xf numFmtId="0" fontId="15" fillId="37" borderId="10" xfId="0" applyFont="1" applyFill="1" applyBorder="1" applyAlignment="1">
      <alignment horizontal="center" vertical="top" wrapText="1"/>
    </xf>
    <xf numFmtId="0" fontId="16" fillId="10" borderId="10" xfId="0" applyFont="1" applyFill="1" applyBorder="1" applyAlignment="1">
      <alignment horizontal="center" vertical="center"/>
    </xf>
    <xf numFmtId="0" fontId="16" fillId="10" borderId="10" xfId="0" applyFont="1" applyFill="1" applyBorder="1" applyAlignment="1">
      <alignment horizontal="center" vertical="top" wrapText="1"/>
    </xf>
    <xf numFmtId="3" fontId="16" fillId="10" borderId="10" xfId="0" applyNumberFormat="1" applyFont="1" applyFill="1" applyBorder="1" applyAlignment="1">
      <alignment horizontal="center" vertical="top" wrapText="1"/>
    </xf>
    <xf numFmtId="0" fontId="16" fillId="10" borderId="10" xfId="0" applyFont="1" applyFill="1" applyBorder="1" applyAlignment="1">
      <alignment horizontal="center" vertical="center" wrapText="1"/>
    </xf>
    <xf numFmtId="3" fontId="15" fillId="0" borderId="10" xfId="0" applyNumberFormat="1" applyFont="1" applyFill="1" applyBorder="1" applyAlignment="1">
      <alignment vertical="center"/>
    </xf>
    <xf numFmtId="0" fontId="63"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6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xf numFmtId="3" fontId="15"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0" fontId="0" fillId="0" borderId="10" xfId="0" applyFont="1" applyBorder="1" applyAlignment="1">
      <alignment horizontal="left" vertical="top"/>
    </xf>
    <xf numFmtId="0" fontId="12" fillId="36" borderId="10" xfId="0" applyFont="1" applyFill="1" applyBorder="1" applyAlignment="1">
      <alignment horizontal="left" vertical="top" wrapText="1"/>
    </xf>
    <xf numFmtId="3" fontId="70" fillId="36" borderId="10" xfId="0" applyNumberFormat="1" applyFont="1" applyFill="1" applyBorder="1" applyAlignment="1">
      <alignment horizontal="left" wrapText="1"/>
    </xf>
    <xf numFmtId="3" fontId="72" fillId="36" borderId="10" xfId="0" applyNumberFormat="1" applyFont="1" applyFill="1" applyBorder="1" applyAlignment="1">
      <alignment horizontal="left"/>
    </xf>
    <xf numFmtId="3" fontId="72" fillId="36" borderId="10" xfId="0" applyNumberFormat="1" applyFont="1" applyFill="1" applyBorder="1" applyAlignment="1">
      <alignment horizontal="left" wrapText="1"/>
    </xf>
    <xf numFmtId="3" fontId="13" fillId="0" borderId="10" xfId="0" applyNumberFormat="1" applyFont="1" applyFill="1" applyBorder="1" applyAlignment="1">
      <alignment vertical="center"/>
    </xf>
    <xf numFmtId="0" fontId="73" fillId="0" borderId="10" xfId="0" applyFont="1" applyBorder="1" applyAlignment="1">
      <alignment/>
    </xf>
    <xf numFmtId="14" fontId="67" fillId="36" borderId="10" xfId="0" applyNumberFormat="1" applyFont="1" applyFill="1" applyBorder="1" applyAlignment="1">
      <alignment horizontal="left" wrapText="1"/>
    </xf>
    <xf numFmtId="191" fontId="67" fillId="36" borderId="10" xfId="0" applyNumberFormat="1" applyFont="1" applyFill="1" applyBorder="1" applyAlignment="1">
      <alignment horizontal="left" wrapText="1"/>
    </xf>
    <xf numFmtId="0" fontId="67" fillId="0" borderId="17" xfId="0" applyFont="1" applyBorder="1" applyAlignment="1">
      <alignment vertical="top"/>
    </xf>
    <xf numFmtId="0" fontId="67" fillId="0" borderId="10" xfId="0" applyFont="1" applyBorder="1" applyAlignment="1">
      <alignment vertical="top"/>
    </xf>
    <xf numFmtId="0" fontId="46" fillId="0" borderId="17" xfId="0" applyFont="1" applyBorder="1" applyAlignment="1">
      <alignment horizontal="center" vertical="top"/>
    </xf>
    <xf numFmtId="0" fontId="67" fillId="0" borderId="0" xfId="0" applyFont="1" applyAlignment="1">
      <alignment/>
    </xf>
    <xf numFmtId="0" fontId="46" fillId="0" borderId="17" xfId="0" applyFont="1" applyBorder="1" applyAlignment="1">
      <alignment horizontal="left" vertical="top"/>
    </xf>
    <xf numFmtId="0" fontId="67" fillId="0" borderId="0" xfId="0" applyFont="1" applyAlignment="1">
      <alignment horizontal="left"/>
    </xf>
    <xf numFmtId="0" fontId="46" fillId="0" borderId="17" xfId="0" applyFont="1" applyBorder="1" applyAlignment="1">
      <alignment horizontal="left" vertical="top" wrapText="1"/>
    </xf>
    <xf numFmtId="0" fontId="3" fillId="36" borderId="0" xfId="0" applyFont="1" applyFill="1" applyBorder="1" applyAlignment="1">
      <alignment horizontal="center" vertical="center"/>
    </xf>
    <xf numFmtId="0" fontId="3" fillId="36" borderId="11" xfId="0" applyFont="1" applyFill="1" applyBorder="1" applyAlignment="1">
      <alignment horizontal="center" vertical="center"/>
    </xf>
    <xf numFmtId="0" fontId="66" fillId="38" borderId="17" xfId="0" applyFont="1" applyFill="1" applyBorder="1" applyAlignment="1">
      <alignment horizontal="center" vertical="center"/>
    </xf>
    <xf numFmtId="0" fontId="66" fillId="38" borderId="11" xfId="0" applyFont="1" applyFill="1" applyBorder="1" applyAlignment="1">
      <alignment horizontal="center" vertical="center"/>
    </xf>
    <xf numFmtId="0" fontId="66" fillId="38" borderId="12" xfId="0" applyFont="1" applyFill="1" applyBorder="1" applyAlignment="1">
      <alignment horizontal="center" vertical="center"/>
    </xf>
    <xf numFmtId="0" fontId="2" fillId="36" borderId="17"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2" xfId="0" applyFont="1" applyFill="1" applyBorder="1" applyAlignment="1">
      <alignment horizontal="center" vertical="center" wrapText="1"/>
    </xf>
    <xf numFmtId="169" fontId="2" fillId="36" borderId="17" xfId="0" applyNumberFormat="1" applyFont="1" applyFill="1" applyBorder="1" applyAlignment="1">
      <alignment horizontal="left" vertical="center" wrapText="1"/>
    </xf>
    <xf numFmtId="169" fontId="2" fillId="36" borderId="11" xfId="0" applyNumberFormat="1" applyFont="1" applyFill="1" applyBorder="1" applyAlignment="1">
      <alignment horizontal="left" vertical="center" wrapText="1"/>
    </xf>
    <xf numFmtId="169" fontId="2" fillId="36" borderId="12" xfId="0" applyNumberFormat="1" applyFont="1" applyFill="1" applyBorder="1" applyAlignment="1">
      <alignment horizontal="left" vertical="center" wrapText="1"/>
    </xf>
    <xf numFmtId="3" fontId="6" fillId="33" borderId="17" xfId="0" applyNumberFormat="1" applyFont="1" applyFill="1" applyBorder="1" applyAlignment="1">
      <alignment horizontal="center" vertical="top" wrapText="1"/>
    </xf>
    <xf numFmtId="3" fontId="6" fillId="33" borderId="11" xfId="0" applyNumberFormat="1" applyFont="1" applyFill="1" applyBorder="1" applyAlignment="1">
      <alignment horizontal="center" vertical="top" wrapText="1"/>
    </xf>
    <xf numFmtId="3" fontId="6" fillId="33" borderId="12" xfId="0" applyNumberFormat="1" applyFont="1" applyFill="1" applyBorder="1" applyAlignment="1">
      <alignment horizontal="center" vertical="top" wrapText="1"/>
    </xf>
    <xf numFmtId="3" fontId="6" fillId="33" borderId="17"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0" fontId="2" fillId="36" borderId="17"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2" xfId="0" applyFont="1" applyFill="1" applyBorder="1" applyAlignment="1">
      <alignment horizontal="left" vertical="center" wrapText="1"/>
    </xf>
    <xf numFmtId="169" fontId="2" fillId="36" borderId="17" xfId="0" applyNumberFormat="1" applyFont="1" applyFill="1" applyBorder="1" applyAlignment="1">
      <alignment horizontal="left" vertical="top" wrapText="1"/>
    </xf>
    <xf numFmtId="169" fontId="2" fillId="36" borderId="11" xfId="0" applyNumberFormat="1" applyFont="1" applyFill="1" applyBorder="1" applyAlignment="1">
      <alignment horizontal="left" vertical="top" wrapText="1"/>
    </xf>
    <xf numFmtId="169" fontId="2" fillId="36" borderId="12" xfId="0" applyNumberFormat="1" applyFont="1" applyFill="1" applyBorder="1" applyAlignment="1">
      <alignment horizontal="left" vertical="top" wrapText="1"/>
    </xf>
    <xf numFmtId="0" fontId="3" fillId="36" borderId="11" xfId="0" applyFont="1" applyFill="1" applyBorder="1" applyAlignment="1">
      <alignment horizontal="center" vertical="top"/>
    </xf>
    <xf numFmtId="0" fontId="3" fillId="36" borderId="0" xfId="0" applyFont="1" applyFill="1" applyBorder="1" applyAlignment="1">
      <alignment horizontal="center" vertical="top"/>
    </xf>
    <xf numFmtId="0" fontId="2" fillId="36" borderId="17" xfId="0" applyFont="1" applyFill="1" applyBorder="1" applyAlignment="1">
      <alignment horizontal="left" vertical="top" wrapText="1"/>
    </xf>
    <xf numFmtId="0" fontId="2" fillId="36" borderId="11" xfId="0" applyFont="1" applyFill="1" applyBorder="1" applyAlignment="1">
      <alignment horizontal="left" vertical="top" wrapText="1"/>
    </xf>
    <xf numFmtId="0" fontId="2" fillId="36" borderId="12" xfId="0" applyFont="1" applyFill="1" applyBorder="1" applyAlignment="1">
      <alignment horizontal="left" vertical="top" wrapText="1"/>
    </xf>
    <xf numFmtId="3" fontId="6" fillId="33" borderId="17" xfId="0" applyNumberFormat="1" applyFont="1" applyFill="1" applyBorder="1" applyAlignment="1">
      <alignment horizontal="center" vertical="top" wrapText="1"/>
    </xf>
    <xf numFmtId="3" fontId="6" fillId="33" borderId="11" xfId="0" applyNumberFormat="1" applyFont="1" applyFill="1" applyBorder="1" applyAlignment="1">
      <alignment horizontal="center" vertical="top" wrapText="1"/>
    </xf>
    <xf numFmtId="3" fontId="4" fillId="33" borderId="12" xfId="0" applyNumberFormat="1" applyFont="1" applyFill="1" applyBorder="1" applyAlignment="1">
      <alignment horizontal="center" vertical="top" wrapText="1"/>
    </xf>
    <xf numFmtId="0" fontId="74" fillId="38" borderId="17" xfId="0" applyFont="1" applyFill="1" applyBorder="1" applyAlignment="1">
      <alignment horizontal="center" vertical="top"/>
    </xf>
    <xf numFmtId="0" fontId="74" fillId="38" borderId="11" xfId="0" applyFont="1" applyFill="1" applyBorder="1" applyAlignment="1">
      <alignment horizontal="center" vertical="top"/>
    </xf>
    <xf numFmtId="0" fontId="74" fillId="38" borderId="12" xfId="0" applyFont="1" applyFill="1" applyBorder="1" applyAlignment="1">
      <alignment horizontal="center" vertical="top"/>
    </xf>
    <xf numFmtId="0" fontId="75" fillId="38" borderId="17" xfId="0" applyFont="1" applyFill="1" applyBorder="1" applyAlignment="1">
      <alignment horizontal="center" vertical="center"/>
    </xf>
    <xf numFmtId="0" fontId="75" fillId="38" borderId="11" xfId="0" applyFont="1" applyFill="1" applyBorder="1" applyAlignment="1">
      <alignment horizontal="center" vertical="center"/>
    </xf>
    <xf numFmtId="0" fontId="75" fillId="38" borderId="12" xfId="0" applyFont="1" applyFill="1" applyBorder="1" applyAlignment="1">
      <alignment horizontal="center" vertical="center"/>
    </xf>
    <xf numFmtId="0" fontId="74" fillId="38" borderId="17" xfId="0" applyFont="1" applyFill="1" applyBorder="1" applyAlignment="1">
      <alignment horizontal="center" vertical="center"/>
    </xf>
    <xf numFmtId="0" fontId="74" fillId="38" borderId="11" xfId="0" applyFont="1" applyFill="1" applyBorder="1" applyAlignment="1">
      <alignment horizontal="center" vertical="center"/>
    </xf>
    <xf numFmtId="0" fontId="74" fillId="38" borderId="12" xfId="0" applyFont="1" applyFill="1" applyBorder="1" applyAlignment="1">
      <alignment horizontal="center" vertical="center"/>
    </xf>
    <xf numFmtId="0" fontId="74" fillId="38" borderId="17" xfId="0" applyFont="1" applyFill="1" applyBorder="1" applyAlignment="1">
      <alignment horizontal="center" vertical="center"/>
    </xf>
    <xf numFmtId="0" fontId="74" fillId="38" borderId="11" xfId="0" applyFont="1" applyFill="1" applyBorder="1" applyAlignment="1">
      <alignment horizontal="center" vertical="center"/>
    </xf>
    <xf numFmtId="0" fontId="74" fillId="38" borderId="12" xfId="0" applyFont="1" applyFill="1" applyBorder="1" applyAlignment="1">
      <alignment horizontal="center" vertical="center"/>
    </xf>
    <xf numFmtId="3" fontId="6" fillId="33" borderId="17" xfId="0" applyNumberFormat="1" applyFont="1" applyFill="1" applyBorder="1" applyAlignment="1">
      <alignment horizontal="left" vertical="top" wrapText="1"/>
    </xf>
    <xf numFmtId="3" fontId="6" fillId="33" borderId="11" xfId="0" applyNumberFormat="1" applyFont="1" applyFill="1" applyBorder="1" applyAlignment="1">
      <alignment horizontal="left" vertical="top" wrapText="1"/>
    </xf>
    <xf numFmtId="3" fontId="4" fillId="33" borderId="12" xfId="0" applyNumberFormat="1" applyFont="1" applyFill="1" applyBorder="1" applyAlignment="1">
      <alignment horizontal="left" vertical="top" wrapText="1"/>
    </xf>
    <xf numFmtId="0" fontId="74" fillId="38" borderId="17" xfId="0" applyFont="1" applyFill="1" applyBorder="1" applyAlignment="1">
      <alignment horizontal="center" vertical="top" wrapText="1"/>
    </xf>
    <xf numFmtId="0" fontId="74" fillId="38" borderId="11" xfId="0" applyFont="1" applyFill="1" applyBorder="1" applyAlignment="1">
      <alignment horizontal="center" vertical="top" wrapText="1"/>
    </xf>
    <xf numFmtId="0" fontId="74" fillId="38" borderId="12" xfId="0" applyFont="1" applyFill="1" applyBorder="1" applyAlignment="1">
      <alignment horizontal="center" vertical="top" wrapText="1"/>
    </xf>
    <xf numFmtId="3" fontId="15" fillId="33" borderId="17" xfId="0" applyNumberFormat="1" applyFont="1" applyFill="1" applyBorder="1" applyAlignment="1">
      <alignment horizontal="left" vertical="top" wrapText="1"/>
    </xf>
    <xf numFmtId="3" fontId="15" fillId="33" borderId="11" xfId="0" applyNumberFormat="1" applyFont="1" applyFill="1" applyBorder="1" applyAlignment="1">
      <alignment horizontal="left" vertical="top" wrapText="1"/>
    </xf>
    <xf numFmtId="3" fontId="15" fillId="33" borderId="12" xfId="0" applyNumberFormat="1" applyFont="1" applyFill="1" applyBorder="1" applyAlignment="1">
      <alignment horizontal="left" vertical="top" wrapText="1"/>
    </xf>
    <xf numFmtId="0" fontId="76" fillId="38" borderId="17" xfId="0"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2" xfId="0" applyFont="1" applyFill="1" applyBorder="1" applyAlignment="1">
      <alignment horizontal="center" vertical="center"/>
    </xf>
    <xf numFmtId="0" fontId="4" fillId="0" borderId="10"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vism\AppData\Local\Microsoft\Windows\INetCache\Content.Outlook\148IPO9Z\capital%20wor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vism\AppData\Local\Microsoft\Windows\INetCache\Content.Outlook\148IPO9Z\PROCUREMENT%20PLAN%20FOR%202021%202022%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Sheet1"/>
      <sheetName val="Sheet1 (3)"/>
      <sheetName val="Sheet1 (4)"/>
      <sheetName val="Sheet1 (5)"/>
      <sheetName val="MIG"/>
      <sheetName val="OWN FUNDING"/>
    </sheetNames>
    <sheetDataSet>
      <sheetData sheetId="5">
        <row r="22">
          <cell r="A22" t="str">
            <v>ESD-17</v>
          </cell>
          <cell r="B22" t="str">
            <v>Rehabilitation of Dan Access road from R36 (Scrapyard) to D5011 (TEBA)</v>
          </cell>
          <cell r="C22" t="str">
            <v>Rehabilitation of Dan Access road from R36 (Scrapyard) to D5011 (TEBA)</v>
          </cell>
        </row>
        <row r="23">
          <cell r="A23" t="str">
            <v>ESD-18</v>
          </cell>
          <cell r="B23" t="str">
            <v>Maweni low level bridge</v>
          </cell>
          <cell r="C23" t="str">
            <v>Construction of low-level bridge</v>
          </cell>
        </row>
        <row r="24">
          <cell r="A24" t="str">
            <v>ESD-19</v>
          </cell>
          <cell r="B24" t="str">
            <v>Construction of Pedestrian Crossing bridges</v>
          </cell>
          <cell r="C24" t="str">
            <v>Construction of Pedestrian bridges</v>
          </cell>
        </row>
        <row r="91">
          <cell r="A91" t="str">
            <v>EED-87</v>
          </cell>
          <cell r="B91" t="str">
            <v>High Mast Lights at Nkowankowa</v>
          </cell>
          <cell r="C91" t="str">
            <v>Install Apollo lights</v>
          </cell>
        </row>
        <row r="92">
          <cell r="A92" t="str">
            <v>EED-88</v>
          </cell>
          <cell r="B92" t="str">
            <v>High Mast Lights at Petanenge</v>
          </cell>
          <cell r="C92" t="str">
            <v>Install Apollo lights</v>
          </cell>
        </row>
        <row r="93">
          <cell r="A93" t="str">
            <v>EED-89</v>
          </cell>
          <cell r="B93" t="str">
            <v>High Mast Lights at Zanghoma/Mariveni </v>
          </cell>
          <cell r="C93" t="str">
            <v>Install Apollo lights</v>
          </cell>
        </row>
        <row r="94">
          <cell r="A94" t="str">
            <v>EED-90</v>
          </cell>
          <cell r="B94" t="str">
            <v>High Mast Lights at Moime and Shikwambana</v>
          </cell>
          <cell r="C94" t="str">
            <v>Install Apollo lights</v>
          </cell>
        </row>
        <row r="95">
          <cell r="A95" t="str">
            <v>EED-91</v>
          </cell>
          <cell r="B95" t="str">
            <v>High Mast Lights at Lusaka</v>
          </cell>
          <cell r="C95" t="str">
            <v>Install Apollo lights</v>
          </cell>
        </row>
        <row r="96">
          <cell r="A96" t="str">
            <v>EED-92</v>
          </cell>
          <cell r="B96" t="str">
            <v>High Mast Lights at Sethong</v>
          </cell>
          <cell r="C96" t="str">
            <v>Install Apollo lights</v>
          </cell>
        </row>
        <row r="100">
          <cell r="A100" t="str">
            <v>EED-106 </v>
          </cell>
          <cell r="B100" t="str">
            <v>Lenyenye Stadium Upgrade Phase 2</v>
          </cell>
          <cell r="C100" t="str">
            <v>Lenyenye Stadium Upgrade Phase 2</v>
          </cell>
        </row>
        <row r="102">
          <cell r="A102" t="str">
            <v>ESD-107</v>
          </cell>
          <cell r="B102" t="str">
            <v>Construction of Runnymede Sport Facility Phase 2</v>
          </cell>
          <cell r="C102" t="str">
            <v>Construction of Runnymede Sport Facility Phase 2</v>
          </cell>
        </row>
        <row r="103">
          <cell r="A103" t="str">
            <v>ESD-108</v>
          </cell>
          <cell r="B103" t="str">
            <v>Construction of Bulamahlo Community hall</v>
          </cell>
          <cell r="C103" t="str">
            <v>Construction of Bulamahlo Community hall</v>
          </cell>
        </row>
      </sheetData>
      <sheetData sheetId="6">
        <row r="23">
          <cell r="A23" t="str">
            <v>ESD-20</v>
          </cell>
          <cell r="B23" t="str">
            <v>Construction of low level bridges in villages</v>
          </cell>
          <cell r="C23" t="str">
            <v>Construction of low level bridges in villages</v>
          </cell>
        </row>
        <row r="24">
          <cell r="A24" t="str">
            <v>ESD-21</v>
          </cell>
          <cell r="B24" t="str">
            <v>Upgrading of Tzaneen Ext. 13 internal streets from paving blocks to tar</v>
          </cell>
          <cell r="C24" t="str">
            <v>Upgrading of Tzaneen Ext. 13 internal streets from paving blocks to tar</v>
          </cell>
        </row>
        <row r="25">
          <cell r="A25" t="str">
            <v>ESD-22</v>
          </cell>
          <cell r="B25" t="str">
            <v>Rehabilitation of Dannie Joubert Street (Police Station to CTM) in Tzaneen</v>
          </cell>
          <cell r="C25" t="str">
            <v>Patchwork, Fog Spray and Slurry Seal</v>
          </cell>
        </row>
        <row r="26">
          <cell r="A26" t="str">
            <v>ESD-23</v>
          </cell>
          <cell r="B26" t="str">
            <v>Rehabilitation of Pusela to Van Velden to Billy Maritz street in Tzaneen</v>
          </cell>
          <cell r="C26" t="str">
            <v>Patchwork, Fog Spray and Slurry Seal</v>
          </cell>
        </row>
        <row r="27">
          <cell r="A27" t="str">
            <v>ESD-24</v>
          </cell>
          <cell r="B27" t="str">
            <v>Rehabilitation of 1st Avenue street in Tzaneen</v>
          </cell>
          <cell r="C27" t="str">
            <v>Patchwork, Fog Spray and Slurry Seal</v>
          </cell>
        </row>
        <row r="28">
          <cell r="A28" t="str">
            <v>ESD-25</v>
          </cell>
          <cell r="B28" t="str">
            <v>Rehabilitation of 3rd Avenue to Hospital to 2nd Avenue street in Tzaneen</v>
          </cell>
          <cell r="C28" t="str">
            <v>Patchwork, Fog Spray and Slurry Seal</v>
          </cell>
        </row>
        <row r="29">
          <cell r="A29" t="str">
            <v>ESD-26</v>
          </cell>
          <cell r="B29" t="str">
            <v>Rehabilitation of Haenertsburg Cemetery road</v>
          </cell>
          <cell r="C29" t="str">
            <v>Rehabilitation</v>
          </cell>
        </row>
        <row r="30">
          <cell r="A30" t="str">
            <v>ESD-27</v>
          </cell>
          <cell r="B30" t="str">
            <v>Rehabilitation of Main CBD Street and Parking in Letsitele</v>
          </cell>
          <cell r="C30" t="str">
            <v>Rehabilitation of Main CBD Street and Parking in Letsitele</v>
          </cell>
        </row>
        <row r="31">
          <cell r="A31" t="str">
            <v>ESD-28</v>
          </cell>
          <cell r="B31" t="str">
            <v>Rehabilitation of Boundary street in Tzaneen</v>
          </cell>
          <cell r="C31" t="str">
            <v>Rehabilitation of Boundary street in Tzaneen</v>
          </cell>
        </row>
        <row r="32">
          <cell r="A32" t="str">
            <v>ESD-29</v>
          </cell>
          <cell r="B32" t="str">
            <v>Rehabilitation of Nkowakowa Internal streets (Bankuna, Tambo to Maxakeni Road)</v>
          </cell>
          <cell r="C32" t="str">
            <v>Rehabilitation of Nkowakowa Internal streets (Bankuna, Tambo to Maxakeni Road)</v>
          </cell>
        </row>
        <row r="33">
          <cell r="A33" t="str">
            <v>ESD-30</v>
          </cell>
          <cell r="B33" t="str">
            <v>Rehabilitation of Lenyenye Internal Streets (Main street to Industrial Area, Stadium, Ithuseng to Main street via Police Station)</v>
          </cell>
          <cell r="C33" t="str">
            <v>Rehabilitation of Lenyenye Internal Streets (Main street to Industrial Area, Stadium, Ithuseng to Main street via Police Station)</v>
          </cell>
        </row>
        <row r="34">
          <cell r="A34" t="str">
            <v>ESD-31</v>
          </cell>
          <cell r="B34" t="str">
            <v>Rehabilitation Voster street in Letsitele</v>
          </cell>
          <cell r="C34" t="str">
            <v>Rehabilitation Voster street in Letsitele</v>
          </cell>
        </row>
        <row r="35">
          <cell r="A35" t="str">
            <v>ESD-32</v>
          </cell>
          <cell r="B35" t="str">
            <v>Rehabilitation of Eerste street in Letsitele</v>
          </cell>
          <cell r="C35" t="str">
            <v>Rehabilitation of Eerste street in Letsitele</v>
          </cell>
        </row>
        <row r="36">
          <cell r="A36" t="str">
            <v>ESD-33</v>
          </cell>
          <cell r="B36" t="str">
            <v>Construction of speed humps in all wards</v>
          </cell>
          <cell r="C36" t="str">
            <v>Construction of speed humps in all wards</v>
          </cell>
        </row>
        <row r="37">
          <cell r="B37" t="str">
            <v>Purchase of Walk-behind Roller X 2</v>
          </cell>
          <cell r="C37" t="str">
            <v>Purchase of Walk-behind Roller X 2</v>
          </cell>
        </row>
        <row r="38">
          <cell r="A38" t="str">
            <v>ESD-34</v>
          </cell>
          <cell r="B38" t="str">
            <v>Purchase of 1x Bulldozer</v>
          </cell>
          <cell r="C38" t="str">
            <v>Purchase of Bulldozer</v>
          </cell>
        </row>
        <row r="39">
          <cell r="A39" t="str">
            <v>ESD-35</v>
          </cell>
          <cell r="B39" t="str">
            <v>Purchase of a Lowbed Truck and Trailer</v>
          </cell>
          <cell r="C39" t="str">
            <v>Purchase of a Lowbed Truck and Trailer</v>
          </cell>
        </row>
        <row r="40">
          <cell r="A40" t="str">
            <v>ESD-36</v>
          </cell>
          <cell r="B40" t="str">
            <v>Purchasing of tar cutting machines and small compactors</v>
          </cell>
          <cell r="C40" t="str">
            <v>Purchasing of tar cutting machines and small compactors</v>
          </cell>
        </row>
        <row r="41">
          <cell r="A41" t="str">
            <v>ESD-37</v>
          </cell>
          <cell r="B41" t="str">
            <v>Purchase of construction machinery: TLB, Grader</v>
          </cell>
          <cell r="C41" t="str">
            <v>4x TLB, 2x graders G140. Dumper tractor for sewer plant</v>
          </cell>
        </row>
        <row r="42">
          <cell r="A42" t="str">
            <v>ESD-39</v>
          </cell>
          <cell r="B42" t="str">
            <v>Installation of Power Generator for Aqua Park Booster Pump Station</v>
          </cell>
          <cell r="C42" t="str">
            <v>Installation of Power Generator for Aqua Park Booster Pump Station</v>
          </cell>
        </row>
        <row r="43">
          <cell r="A43" t="str">
            <v>ESD-40</v>
          </cell>
          <cell r="B43" t="str">
            <v>Purchase of Fleet Management System</v>
          </cell>
          <cell r="C43" t="str">
            <v>Purchase of Fleet Management System</v>
          </cell>
        </row>
        <row r="44">
          <cell r="A44" t="str">
            <v>ESD-41</v>
          </cell>
          <cell r="B44" t="str">
            <v>Purchase of the Waste removal truck</v>
          </cell>
          <cell r="C44" t="str">
            <v>Purchase of the Waste removal truck</v>
          </cell>
        </row>
        <row r="45">
          <cell r="A45" t="str">
            <v>ESD-42</v>
          </cell>
          <cell r="B45" t="str">
            <v>Purchase of 1 x Trailer for traffic services </v>
          </cell>
          <cell r="C45" t="str">
            <v>Purchase of 1 x Trailer for traffic services </v>
          </cell>
        </row>
        <row r="46">
          <cell r="A46" t="str">
            <v>ESD-43</v>
          </cell>
          <cell r="B46" t="str">
            <v>Purchase of the Mayor’s vehicle</v>
          </cell>
          <cell r="C46" t="str">
            <v>Purchase of the Mayor’s vehicle</v>
          </cell>
        </row>
        <row r="47">
          <cell r="A47" t="str">
            <v>ESD-44</v>
          </cell>
          <cell r="B47" t="str">
            <v>Purchase of the Speaker’s vehicle</v>
          </cell>
          <cell r="C47" t="str">
            <v>Purchase of the Speaker’s vehicle</v>
          </cell>
        </row>
        <row r="48">
          <cell r="A48" t="str">
            <v>ESD-45</v>
          </cell>
          <cell r="B48" t="str">
            <v>Construction of New ablution block, offices and storage facility at  Tzaneen testing grounds</v>
          </cell>
          <cell r="C48" t="str">
            <v>Construction of New ablution block (4 x male and 4 female), offices and storage facility at  Tzaneen testing grounds, </v>
          </cell>
        </row>
        <row r="49">
          <cell r="A49" t="str">
            <v>ESD-46</v>
          </cell>
          <cell r="B49" t="str">
            <v>Refurbishment of Nkowankowa testing grounds</v>
          </cell>
          <cell r="C49" t="str">
            <v>Painting inside, floor tiles access gate and fence</v>
          </cell>
        </row>
        <row r="50">
          <cell r="B50" t="str">
            <v>Refurbishment of Tzaneen testing grounds</v>
          </cell>
          <cell r="C50" t="str">
            <v>Painting inside, floor tiles, access gate and fence</v>
          </cell>
        </row>
        <row r="51">
          <cell r="A51" t="str">
            <v>ESD-47</v>
          </cell>
          <cell r="B51" t="str">
            <v>Additional toilet block and change rooms in parks</v>
          </cell>
          <cell r="C51" t="str">
            <v>New ablution block and change rooms</v>
          </cell>
        </row>
        <row r="52">
          <cell r="A52" t="str">
            <v>ESD-48</v>
          </cell>
          <cell r="B52" t="str">
            <v>Shiluvane and Mulati library</v>
          </cell>
          <cell r="C52" t="str">
            <v>Carports and Guardroom and painting, tiling and repairs to leaking roof</v>
          </cell>
        </row>
        <row r="53">
          <cell r="A53" t="str">
            <v>ESD-49</v>
          </cell>
          <cell r="B53" t="str">
            <v>Refurbishment of public toilets in Tzaneen</v>
          </cell>
          <cell r="C53" t="str">
            <v>New floor tiles, painting, security , gates</v>
          </cell>
        </row>
        <row r="54">
          <cell r="A54" t="str">
            <v>ESD-50</v>
          </cell>
          <cell r="B54" t="str">
            <v>Refurbishment of public toilets in Nkowa nkowa</v>
          </cell>
          <cell r="C54" t="str">
            <v>New floor tiles, painting, security gates</v>
          </cell>
        </row>
        <row r="55">
          <cell r="A55" t="str">
            <v>ESD-51</v>
          </cell>
          <cell r="B55" t="str">
            <v>Refurbishment of public toilets in Letsitele</v>
          </cell>
          <cell r="C55" t="str">
            <v>New floor tiles, painting, security gates</v>
          </cell>
        </row>
        <row r="56">
          <cell r="A56" t="str">
            <v>ESD-53</v>
          </cell>
          <cell r="B56" t="str">
            <v>New toilet block in Sanlam centre</v>
          </cell>
          <cell r="C56" t="str">
            <v>New ablution block</v>
          </cell>
        </row>
        <row r="57">
          <cell r="A57" t="str">
            <v>ESD-54</v>
          </cell>
          <cell r="B57" t="str">
            <v>New sleeping quarters at Tzaneen dam</v>
          </cell>
          <cell r="C57" t="str">
            <v>Sleeping quarters and new kitchen</v>
          </cell>
        </row>
        <row r="58">
          <cell r="A58" t="str">
            <v>ESD-55</v>
          </cell>
          <cell r="B58" t="str">
            <v>New sleeping quarters for electrical</v>
          </cell>
          <cell r="C58" t="str">
            <v>Sleeping quarters and new kitchen</v>
          </cell>
        </row>
        <row r="59">
          <cell r="A59" t="str">
            <v>ESD-56</v>
          </cell>
          <cell r="B59" t="str">
            <v>New sleeping quarters at Georges valley treatment plant</v>
          </cell>
          <cell r="C59" t="str">
            <v>Sleeping quarters and new kitchen</v>
          </cell>
        </row>
        <row r="60">
          <cell r="A60" t="str">
            <v>ESD-57</v>
          </cell>
          <cell r="B60" t="str">
            <v>New sleeping quarters at Nkowa nkowa plumbers workshop</v>
          </cell>
          <cell r="C60" t="str">
            <v>Sleeping quarters and new kitchen</v>
          </cell>
        </row>
        <row r="61">
          <cell r="A61" t="str">
            <v>ESD-58</v>
          </cell>
          <cell r="B61" t="str">
            <v>New sleeping quarters at Tzaneen plumbers workshop</v>
          </cell>
          <cell r="C61" t="str">
            <v>Sleeping quarters and new kitchen</v>
          </cell>
        </row>
        <row r="62">
          <cell r="A62" t="str">
            <v>ESD-59</v>
          </cell>
          <cell r="B62" t="str">
            <v>New sleeping quarters at Letsitele water treatment works</v>
          </cell>
          <cell r="C62" t="str">
            <v>Sleeping quarters and new kitchen</v>
          </cell>
        </row>
        <row r="63">
          <cell r="A63" t="str">
            <v>ESD-60</v>
          </cell>
          <cell r="B63" t="str">
            <v>Airfield fencing</v>
          </cell>
          <cell r="C63" t="str">
            <v>New concrete palisade fencing</v>
          </cell>
        </row>
        <row r="64">
          <cell r="A64" t="str">
            <v>ESD-61</v>
          </cell>
          <cell r="B64" t="str">
            <v>Refurbishment of mechanical workshop</v>
          </cell>
          <cell r="C64" t="str">
            <v>Painting of the entire workshop, revamping for heavy vehicles and paving road to workshop</v>
          </cell>
        </row>
        <row r="65">
          <cell r="A65" t="str">
            <v>ESD-62</v>
          </cell>
          <cell r="B65" t="str">
            <v>Purchase of Diagnostic machine for the workshop and replacement of hydrolicjack and toolbox</v>
          </cell>
          <cell r="C65" t="str">
            <v>mechanical tools for the workshop</v>
          </cell>
        </row>
        <row r="66">
          <cell r="A66" t="str">
            <v>ESD-63</v>
          </cell>
          <cell r="B66" t="str">
            <v>Upgrading of the chlorine dosage rooms for all water treatment plant</v>
          </cell>
          <cell r="C66" t="str">
            <v>New installation extracor fans for chlorine and sensors for chlorine</v>
          </cell>
        </row>
        <row r="67">
          <cell r="A67" t="str">
            <v>ESD-64</v>
          </cell>
          <cell r="B67" t="str">
            <v>Upgrading of the chlorine dosage rooms for all water treatment plant</v>
          </cell>
          <cell r="C67" t="str">
            <v>New installation extracor fans for chlorine and sensors for chlorine</v>
          </cell>
        </row>
        <row r="68">
          <cell r="A68" t="str">
            <v>ESD-65</v>
          </cell>
          <cell r="B68" t="str">
            <v>Erection of concrete palisade fence at Lenyenye</v>
          </cell>
          <cell r="C68" t="str">
            <v>Erection of concrete palisade fence at Lenyenye</v>
          </cell>
        </row>
        <row r="69">
          <cell r="A69" t="str">
            <v>ESD-66</v>
          </cell>
          <cell r="B69" t="str">
            <v>Ablution block with change room at Lesedi Regional Cemetery (Lenyenye)</v>
          </cell>
          <cell r="C69" t="str">
            <v>Construction of ablution facility at cemetery between Lesedi Regional cemetery (Lenyenye)</v>
          </cell>
        </row>
        <row r="70">
          <cell r="A70" t="str">
            <v>ESD-67</v>
          </cell>
          <cell r="B70" t="str">
            <v>Storeroom with guard house at Lesedi Regional cemetery (Lenyenye)</v>
          </cell>
          <cell r="C70" t="str">
            <v>Construction of Storeroom with ablution at Lesedi Regional cemetery (Lenyenye)</v>
          </cell>
        </row>
        <row r="71">
          <cell r="A71" t="str">
            <v>ESD-68</v>
          </cell>
          <cell r="B71" t="str">
            <v>Environmental Impact Study at Lesedi Regional Cemetery (Lenyenye</v>
          </cell>
          <cell r="C71" t="str">
            <v>Conducting Environmental impact study and monitoring construction of the cemetery</v>
          </cell>
        </row>
        <row r="72">
          <cell r="A72" t="str">
            <v>ESD-69</v>
          </cell>
          <cell r="B72" t="str">
            <v>Earthworks at Lesedi Regional cemetery (Lenyenye)</v>
          </cell>
          <cell r="C72" t="str">
            <v>Mass excavation to remove unsuitable material &amp; replacing it with suitable material from commercial sources including compaction. conducting full Environmental Impact study</v>
          </cell>
        </row>
        <row r="73">
          <cell r="A73" t="str">
            <v>ESD-70</v>
          </cell>
          <cell r="B73" t="str">
            <v>Construct ablution with change room at Nkowankowa cemetery</v>
          </cell>
          <cell r="C73" t="str">
            <v>Construction of ablution facility with change room</v>
          </cell>
        </row>
        <row r="74">
          <cell r="A74" t="str">
            <v>ESD-71</v>
          </cell>
          <cell r="B74" t="str">
            <v>Earthworks with full Environmental Impact Assessment study and designs at Nkowankowa cemetery</v>
          </cell>
          <cell r="C74" t="str">
            <v>Mass excavation to remove unsuitable material &amp; conducting Environmental Impact study</v>
          </cell>
        </row>
        <row r="75">
          <cell r="A75" t="str">
            <v>ESD-72</v>
          </cell>
          <cell r="B75" t="str">
            <v>Fence Agatha cemetery extension at Tzaneen</v>
          </cell>
          <cell r="C75" t="str">
            <v>Fencing Agatha cemetery extension</v>
          </cell>
        </row>
        <row r="76">
          <cell r="A76" t="str">
            <v>ESD-73</v>
          </cell>
          <cell r="B76" t="str">
            <v>Earthworks with road construction at Tzaneen</v>
          </cell>
          <cell r="C76" t="str">
            <v>Mass excavation to remove unsuitable material</v>
          </cell>
        </row>
        <row r="77">
          <cell r="A77" t="str">
            <v>ESD-75</v>
          </cell>
          <cell r="B77" t="str">
            <v>Guardroom at Nkowa nkowa testing ground</v>
          </cell>
          <cell r="C77" t="str">
            <v>Construction of new guard house</v>
          </cell>
        </row>
        <row r="78">
          <cell r="A78" t="str">
            <v>ESD-76</v>
          </cell>
          <cell r="B78" t="str">
            <v>Guardroom at Tzaneen testing ground</v>
          </cell>
          <cell r="C78" t="str">
            <v>Construction of new guard house</v>
          </cell>
        </row>
        <row r="79">
          <cell r="A79" t="str">
            <v>ESD-77</v>
          </cell>
          <cell r="B79" t="str">
            <v>Erection of concrete palisade fence at Nkowakowa cemetery</v>
          </cell>
          <cell r="C79" t="str">
            <v>Erection of concrete palisade fence at Nkowakowa cemetery</v>
          </cell>
        </row>
        <row r="80">
          <cell r="A80" t="str">
            <v>ESD-78</v>
          </cell>
          <cell r="B80" t="str">
            <v>Clear view fencing at Tzaneen cemetery</v>
          </cell>
          <cell r="C80" t="str">
            <v>Construction pf new clear view fencing</v>
          </cell>
        </row>
        <row r="81">
          <cell r="A81" t="str">
            <v>ESD-79</v>
          </cell>
          <cell r="B81" t="str">
            <v>Archive storage at Tzaneen testing ground</v>
          </cell>
          <cell r="C81" t="str">
            <v>Construction of new archive storage </v>
          </cell>
        </row>
        <row r="82">
          <cell r="A82" t="str">
            <v>ESD-80</v>
          </cell>
          <cell r="B82" t="str">
            <v>Heanertzburg library sleeping quarters</v>
          </cell>
          <cell r="C82" t="str">
            <v>Contrsuction fo sleeping quarters and kitchen</v>
          </cell>
        </row>
        <row r="83">
          <cell r="A83" t="str">
            <v>ESD-81</v>
          </cell>
          <cell r="B83" t="str">
            <v>Construction of ablution facility at Tzaneen</v>
          </cell>
          <cell r="C83" t="str">
            <v>Construction of ablution facility </v>
          </cell>
        </row>
        <row r="84">
          <cell r="A84" t="str">
            <v>ESD-82</v>
          </cell>
          <cell r="B84" t="str">
            <v>Furniture for sport and recreation facilities at Juliesberg, Burgersdorp, Runnymede, Lenyenye, Nkowankowa</v>
          </cell>
          <cell r="C84" t="str">
            <v>Purchasing furniture for sport &amp; recreation facilities </v>
          </cell>
        </row>
        <row r="85">
          <cell r="A85" t="str">
            <v>ESD-83</v>
          </cell>
          <cell r="B85" t="str">
            <v>Construction of Clear view Fencing at Civic Centre and Stores</v>
          </cell>
          <cell r="C85" t="str">
            <v>Construction of Clear view Fencing at Civic Centre and Stores</v>
          </cell>
        </row>
        <row r="86">
          <cell r="A86" t="str">
            <v>ESD-84</v>
          </cell>
          <cell r="B86" t="str">
            <v>Construction of civic centre roof</v>
          </cell>
          <cell r="C86" t="str">
            <v>Construction of civic centre roof</v>
          </cell>
        </row>
        <row r="87">
          <cell r="A87" t="str">
            <v>ESD-85</v>
          </cell>
          <cell r="B87" t="str">
            <v>Upgrading of civic centre building</v>
          </cell>
          <cell r="C87" t="str">
            <v>Upgrading of civic centre building</v>
          </cell>
        </row>
        <row r="88">
          <cell r="A88" t="str">
            <v>ESD-86</v>
          </cell>
          <cell r="B88" t="str">
            <v>Renovation of Nkowakowa offices (Old Home Affairs building)</v>
          </cell>
          <cell r="C88" t="str">
            <v>Renovation of Nkowakowa offices (Old Home Affairs building)</v>
          </cell>
        </row>
        <row r="99">
          <cell r="A99" t="str">
            <v>CFO-111</v>
          </cell>
          <cell r="B99" t="str">
            <v>Purchase of critical office furniture </v>
          </cell>
          <cell r="C99" t="str">
            <v>Purchase of critical office furniture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NICIPAL MANAGER"/>
      <sheetName val="BUDGET &amp; TREASURY"/>
      <sheetName val="ELECTRICAL ENGINEERING SERVICES"/>
      <sheetName val="CIVIL ENGINEERING SERVICES"/>
      <sheetName val="CORPORATE SERVICES"/>
      <sheetName val="COMMUNITY SERVICES"/>
      <sheetName val="PED"/>
      <sheetName val="GTEDA"/>
      <sheetName val="Compatibility Report"/>
    </sheetNames>
    <sheetDataSet>
      <sheetData sheetId="3">
        <row r="49">
          <cell r="J49">
            <v>1800000</v>
          </cell>
          <cell r="K49">
            <v>1800000</v>
          </cell>
          <cell r="M49">
            <v>44435</v>
          </cell>
        </row>
        <row r="50">
          <cell r="J50">
            <v>270000</v>
          </cell>
          <cell r="M50">
            <v>44435</v>
          </cell>
        </row>
        <row r="51">
          <cell r="J51">
            <v>750000</v>
          </cell>
          <cell r="M51">
            <v>44435</v>
          </cell>
        </row>
        <row r="52">
          <cell r="J52">
            <v>750000</v>
          </cell>
          <cell r="M52">
            <v>44435</v>
          </cell>
        </row>
        <row r="53">
          <cell r="J53">
            <v>1000000</v>
          </cell>
          <cell r="M53">
            <v>44435</v>
          </cell>
        </row>
        <row r="54">
          <cell r="L54">
            <v>1500000</v>
          </cell>
          <cell r="M54" t="str">
            <v>N/A</v>
          </cell>
        </row>
        <row r="55">
          <cell r="L55">
            <v>1500000</v>
          </cell>
          <cell r="M55" t="str">
            <v>N/A</v>
          </cell>
        </row>
        <row r="56">
          <cell r="L56">
            <v>1500000</v>
          </cell>
          <cell r="M56" t="str">
            <v>N/A</v>
          </cell>
        </row>
        <row r="57">
          <cell r="L57">
            <v>500000</v>
          </cell>
          <cell r="M57" t="str">
            <v>N/A</v>
          </cell>
        </row>
        <row r="58">
          <cell r="L58">
            <v>700000</v>
          </cell>
          <cell r="M58" t="str">
            <v>N/A</v>
          </cell>
        </row>
        <row r="59">
          <cell r="L59">
            <v>200000</v>
          </cell>
          <cell r="M59" t="str">
            <v>N/A</v>
          </cell>
        </row>
        <row r="60">
          <cell r="L60">
            <v>200000</v>
          </cell>
          <cell r="M60" t="str">
            <v>N/A</v>
          </cell>
        </row>
        <row r="61">
          <cell r="L61">
            <v>1500000</v>
          </cell>
          <cell r="M61" t="str">
            <v>N/A</v>
          </cell>
        </row>
        <row r="62">
          <cell r="L62">
            <v>1500000</v>
          </cell>
          <cell r="M62" t="str">
            <v>N/A</v>
          </cell>
        </row>
        <row r="63">
          <cell r="L63">
            <v>1500000</v>
          </cell>
          <cell r="M63" t="str">
            <v>N/A</v>
          </cell>
        </row>
        <row r="64">
          <cell r="L64">
            <v>1500000</v>
          </cell>
          <cell r="M64" t="str">
            <v>N/A</v>
          </cell>
        </row>
        <row r="65">
          <cell r="L65">
            <v>1500000</v>
          </cell>
          <cell r="M65" t="str">
            <v>N/A</v>
          </cell>
        </row>
        <row r="66">
          <cell r="L66">
            <v>1500000</v>
          </cell>
          <cell r="M66" t="str">
            <v>N/A</v>
          </cell>
        </row>
        <row r="67">
          <cell r="L67">
            <v>1500000</v>
          </cell>
          <cell r="M67" t="str">
            <v>N/A</v>
          </cell>
        </row>
        <row r="68">
          <cell r="L68">
            <v>1500000</v>
          </cell>
          <cell r="M68" t="str">
            <v>N/A</v>
          </cell>
        </row>
        <row r="69">
          <cell r="L69">
            <v>1000000</v>
          </cell>
          <cell r="M69" t="str">
            <v>N/A</v>
          </cell>
        </row>
        <row r="70">
          <cell r="L70">
            <v>500000</v>
          </cell>
          <cell r="M70" t="str">
            <v>N/A</v>
          </cell>
        </row>
        <row r="71">
          <cell r="L71">
            <v>300000</v>
          </cell>
          <cell r="M71" t="str">
            <v>N/A</v>
          </cell>
        </row>
        <row r="72">
          <cell r="L72">
            <v>300000</v>
          </cell>
          <cell r="M72" t="str">
            <v>N/A</v>
          </cell>
        </row>
        <row r="73">
          <cell r="J73">
            <v>2000000</v>
          </cell>
          <cell r="M73">
            <v>44435</v>
          </cell>
        </row>
        <row r="74">
          <cell r="L74">
            <v>150000</v>
          </cell>
          <cell r="M74" t="str">
            <v>N/A</v>
          </cell>
        </row>
        <row r="75">
          <cell r="L75">
            <v>800000</v>
          </cell>
          <cell r="M75" t="str">
            <v>N/A</v>
          </cell>
        </row>
        <row r="76">
          <cell r="L76">
            <v>400000</v>
          </cell>
          <cell r="M76" t="str">
            <v>N/A</v>
          </cell>
        </row>
        <row r="77">
          <cell r="L77">
            <v>1000000</v>
          </cell>
          <cell r="M77" t="str">
            <v>N/A</v>
          </cell>
        </row>
        <row r="78">
          <cell r="L78">
            <v>1200000</v>
          </cell>
          <cell r="M78" t="str">
            <v>N/A</v>
          </cell>
        </row>
        <row r="79">
          <cell r="L79">
            <v>1000000</v>
          </cell>
          <cell r="M79" t="str">
            <v>N/A</v>
          </cell>
        </row>
        <row r="80">
          <cell r="L80">
            <v>1000000</v>
          </cell>
          <cell r="M80" t="str">
            <v>N/A</v>
          </cell>
        </row>
        <row r="81">
          <cell r="L81">
            <v>1000000</v>
          </cell>
          <cell r="M81" t="str">
            <v>N/A</v>
          </cell>
        </row>
        <row r="82">
          <cell r="L82">
            <v>500000</v>
          </cell>
          <cell r="M82" t="str">
            <v>N/A</v>
          </cell>
        </row>
        <row r="83">
          <cell r="L83">
            <v>500000</v>
          </cell>
          <cell r="M83" t="str">
            <v>N/A</v>
          </cell>
        </row>
        <row r="84">
          <cell r="J84">
            <v>2000000</v>
          </cell>
          <cell r="M84">
            <v>44435</v>
          </cell>
        </row>
        <row r="85">
          <cell r="L85">
            <v>1600000</v>
          </cell>
          <cell r="M85" t="str">
            <v>N/A</v>
          </cell>
        </row>
        <row r="86">
          <cell r="L86">
            <v>1200000</v>
          </cell>
          <cell r="M86" t="str">
            <v>N/A</v>
          </cell>
        </row>
        <row r="87">
          <cell r="L87">
            <v>1500000</v>
          </cell>
          <cell r="M87" t="str">
            <v>N/A</v>
          </cell>
        </row>
        <row r="88">
          <cell r="L88">
            <v>800000</v>
          </cell>
          <cell r="M88" t="str">
            <v>N/A</v>
          </cell>
        </row>
        <row r="89">
          <cell r="L89">
            <v>300000</v>
          </cell>
          <cell r="M89" t="str">
            <v>N/A</v>
          </cell>
        </row>
        <row r="90">
          <cell r="M90" t="str">
            <v>N/A</v>
          </cell>
        </row>
        <row r="91">
          <cell r="J91">
            <v>4000000</v>
          </cell>
          <cell r="M91" t="str">
            <v>N/A</v>
          </cell>
        </row>
        <row r="92">
          <cell r="L92">
            <v>10000000</v>
          </cell>
          <cell r="M92" t="str">
            <v>N/A</v>
          </cell>
        </row>
        <row r="93">
          <cell r="K93">
            <v>800000</v>
          </cell>
          <cell r="M9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56"/>
  <sheetViews>
    <sheetView view="pageBreakPreview" zoomScale="60" zoomScaleNormal="70" zoomScalePageLayoutView="0" workbookViewId="0" topLeftCell="B3">
      <selection activeCell="D15" sqref="D15"/>
    </sheetView>
  </sheetViews>
  <sheetFormatPr defaultColWidth="12.7109375" defaultRowHeight="15"/>
  <cols>
    <col min="1" max="1" width="11.8515625" style="3" customWidth="1"/>
    <col min="2" max="2" width="41.00390625" style="3" customWidth="1"/>
    <col min="3" max="3" width="40.28125" style="3" customWidth="1"/>
    <col min="4" max="4" width="23.00390625" style="3" customWidth="1"/>
    <col min="5" max="5" width="14.57421875" style="3" customWidth="1"/>
    <col min="6" max="6" width="23.140625" style="22" customWidth="1"/>
    <col min="7" max="7" width="17.140625" style="22" customWidth="1"/>
    <col min="8" max="8" width="17.421875" style="22" customWidth="1"/>
    <col min="9" max="11" width="12.7109375" style="3" customWidth="1"/>
    <col min="12" max="12" width="15.421875" style="3" customWidth="1"/>
    <col min="13" max="13" width="18.00390625" style="3" customWidth="1"/>
    <col min="14" max="14" width="26.421875" style="3" customWidth="1"/>
    <col min="15" max="15" width="31.140625" style="3" customWidth="1"/>
    <col min="16" max="16" width="32.57421875" style="3" customWidth="1"/>
    <col min="17" max="16384" width="12.7109375" style="3" customWidth="1"/>
  </cols>
  <sheetData>
    <row r="1" spans="1:16" s="1" customFormat="1" ht="26.25" customHeight="1">
      <c r="A1" s="287" t="s">
        <v>26</v>
      </c>
      <c r="B1" s="288"/>
      <c r="C1" s="288"/>
      <c r="D1" s="288"/>
      <c r="E1" s="289"/>
      <c r="F1" s="280"/>
      <c r="G1" s="280"/>
      <c r="H1" s="280"/>
      <c r="I1" s="280"/>
      <c r="J1" s="280"/>
      <c r="K1" s="280"/>
      <c r="L1" s="280"/>
      <c r="M1" s="280"/>
      <c r="N1" s="26"/>
      <c r="O1" s="26"/>
      <c r="P1" s="27"/>
    </row>
    <row r="2" spans="1:16" s="1" customFormat="1" ht="26.25" customHeight="1">
      <c r="A2" s="287" t="s">
        <v>27</v>
      </c>
      <c r="B2" s="288"/>
      <c r="C2" s="288"/>
      <c r="D2" s="288"/>
      <c r="E2" s="289"/>
      <c r="F2" s="279"/>
      <c r="G2" s="279"/>
      <c r="H2" s="279"/>
      <c r="I2" s="279"/>
      <c r="J2" s="279"/>
      <c r="K2" s="279"/>
      <c r="L2" s="279"/>
      <c r="M2" s="279"/>
      <c r="N2" s="25"/>
      <c r="O2" s="25"/>
      <c r="P2" s="30"/>
    </row>
    <row r="3" spans="1:16" s="1" customFormat="1" ht="24.75" customHeight="1">
      <c r="A3" s="287" t="s">
        <v>22</v>
      </c>
      <c r="B3" s="288"/>
      <c r="C3" s="288"/>
      <c r="D3" s="288"/>
      <c r="E3" s="289"/>
      <c r="F3" s="280"/>
      <c r="G3" s="280"/>
      <c r="H3" s="280"/>
      <c r="I3" s="280"/>
      <c r="J3" s="280"/>
      <c r="K3" s="280"/>
      <c r="L3" s="280"/>
      <c r="M3" s="280"/>
      <c r="N3" s="26"/>
      <c r="O3" s="26"/>
      <c r="P3" s="27"/>
    </row>
    <row r="4" spans="1:16" s="2" customFormat="1" ht="24" customHeight="1">
      <c r="A4" s="296" t="s">
        <v>28</v>
      </c>
      <c r="B4" s="297"/>
      <c r="C4" s="297"/>
      <c r="D4" s="297"/>
      <c r="E4" s="298"/>
      <c r="F4" s="280"/>
      <c r="G4" s="280"/>
      <c r="H4" s="280"/>
      <c r="I4" s="280"/>
      <c r="J4" s="280"/>
      <c r="K4" s="280"/>
      <c r="L4" s="280"/>
      <c r="M4" s="280"/>
      <c r="N4" s="28"/>
      <c r="O4" s="28"/>
      <c r="P4" s="29"/>
    </row>
    <row r="5" spans="1:16" s="2" customFormat="1" ht="24" customHeight="1">
      <c r="A5" s="284" t="s">
        <v>48</v>
      </c>
      <c r="B5" s="285"/>
      <c r="C5" s="285"/>
      <c r="D5" s="285"/>
      <c r="E5" s="286"/>
      <c r="F5" s="129"/>
      <c r="G5" s="129"/>
      <c r="H5" s="129"/>
      <c r="I5" s="129"/>
      <c r="J5" s="129"/>
      <c r="K5" s="129"/>
      <c r="L5" s="129"/>
      <c r="M5" s="129"/>
      <c r="N5" s="130"/>
      <c r="O5" s="130"/>
      <c r="P5" s="131"/>
    </row>
    <row r="6" spans="1:16" ht="15" customHeight="1">
      <c r="A6" s="108">
        <v>1</v>
      </c>
      <c r="B6" s="108">
        <v>2</v>
      </c>
      <c r="C6" s="108">
        <v>3</v>
      </c>
      <c r="D6" s="108">
        <v>4</v>
      </c>
      <c r="E6" s="108">
        <v>5</v>
      </c>
      <c r="F6" s="109">
        <v>6</v>
      </c>
      <c r="G6" s="109">
        <v>7</v>
      </c>
      <c r="H6" s="109">
        <v>8</v>
      </c>
      <c r="I6" s="109">
        <v>9</v>
      </c>
      <c r="J6" s="109">
        <v>10</v>
      </c>
      <c r="K6" s="109">
        <v>11</v>
      </c>
      <c r="L6" s="109">
        <v>12</v>
      </c>
      <c r="M6" s="109">
        <v>13</v>
      </c>
      <c r="N6" s="109">
        <v>14</v>
      </c>
      <c r="O6" s="109">
        <v>14</v>
      </c>
      <c r="P6" s="109">
        <v>16</v>
      </c>
    </row>
    <row r="7" spans="1:16" s="2" customFormat="1" ht="111" customHeight="1">
      <c r="A7" s="115" t="s">
        <v>0</v>
      </c>
      <c r="B7" s="116" t="s">
        <v>50</v>
      </c>
      <c r="C7" s="116" t="s">
        <v>49</v>
      </c>
      <c r="D7" s="116" t="s">
        <v>1</v>
      </c>
      <c r="E7" s="115" t="s">
        <v>2</v>
      </c>
      <c r="F7" s="290" t="s">
        <v>20</v>
      </c>
      <c r="G7" s="291"/>
      <c r="H7" s="292"/>
      <c r="I7" s="115" t="s">
        <v>19</v>
      </c>
      <c r="J7" s="115" t="s">
        <v>44</v>
      </c>
      <c r="K7" s="115" t="s">
        <v>4</v>
      </c>
      <c r="L7" s="115" t="s">
        <v>5</v>
      </c>
      <c r="M7" s="115" t="s">
        <v>6</v>
      </c>
      <c r="N7" s="92" t="s">
        <v>23</v>
      </c>
      <c r="O7" s="92" t="s">
        <v>35</v>
      </c>
      <c r="P7" s="92" t="s">
        <v>24</v>
      </c>
    </row>
    <row r="8" spans="1:16" ht="27">
      <c r="A8" s="124"/>
      <c r="B8" s="124"/>
      <c r="C8" s="124"/>
      <c r="D8" s="150" t="s">
        <v>39</v>
      </c>
      <c r="E8" s="150" t="s">
        <v>41</v>
      </c>
      <c r="F8" s="114" t="s">
        <v>8</v>
      </c>
      <c r="G8" s="114" t="s">
        <v>21</v>
      </c>
      <c r="H8" s="114" t="s">
        <v>37</v>
      </c>
      <c r="I8" s="113" t="s">
        <v>43</v>
      </c>
      <c r="J8" s="113"/>
      <c r="K8" s="113"/>
      <c r="L8" s="124"/>
      <c r="M8" s="124"/>
      <c r="N8" s="125"/>
      <c r="O8" s="125"/>
      <c r="P8" s="125"/>
    </row>
    <row r="9" spans="1:16" s="2" customFormat="1" ht="41.25" hidden="1">
      <c r="A9" s="5" t="s">
        <v>9</v>
      </c>
      <c r="B9" s="5" t="s">
        <v>7</v>
      </c>
      <c r="C9" s="5"/>
      <c r="D9" s="5"/>
      <c r="E9" s="4" t="s">
        <v>10</v>
      </c>
      <c r="F9" s="293" t="s">
        <v>11</v>
      </c>
      <c r="G9" s="294"/>
      <c r="H9" s="295"/>
      <c r="I9" s="4" t="s">
        <v>12</v>
      </c>
      <c r="J9" s="4"/>
      <c r="K9" s="4"/>
      <c r="L9" s="4" t="s">
        <v>13</v>
      </c>
      <c r="M9" s="4" t="s">
        <v>14</v>
      </c>
      <c r="N9" s="24"/>
      <c r="O9" s="24"/>
      <c r="P9" s="24"/>
    </row>
    <row r="10" spans="1:16" ht="13.5" hidden="1">
      <c r="A10" s="6"/>
      <c r="B10" s="6"/>
      <c r="C10" s="6"/>
      <c r="D10" s="6"/>
      <c r="E10" s="7"/>
      <c r="F10" s="21" t="s">
        <v>15</v>
      </c>
      <c r="G10" s="21" t="s">
        <v>16</v>
      </c>
      <c r="H10" s="21" t="s">
        <v>17</v>
      </c>
      <c r="I10" s="7"/>
      <c r="J10" s="7"/>
      <c r="K10" s="7"/>
      <c r="L10" s="7"/>
      <c r="M10" s="7"/>
      <c r="N10" s="23"/>
      <c r="O10" s="23"/>
      <c r="P10" s="23"/>
    </row>
    <row r="11" spans="1:16" ht="13.5" hidden="1">
      <c r="A11" s="6"/>
      <c r="B11" s="8" t="s">
        <v>18</v>
      </c>
      <c r="C11" s="8"/>
      <c r="D11" s="8"/>
      <c r="E11" s="7"/>
      <c r="F11" s="21"/>
      <c r="G11" s="21"/>
      <c r="H11" s="21"/>
      <c r="I11" s="7"/>
      <c r="J11" s="7"/>
      <c r="K11" s="7"/>
      <c r="L11" s="6"/>
      <c r="M11" s="6"/>
      <c r="N11" s="23"/>
      <c r="O11" s="23"/>
      <c r="P11" s="23"/>
    </row>
    <row r="12" spans="1:16" s="2" customFormat="1" ht="18.75" customHeight="1">
      <c r="A12" s="281" t="s">
        <v>32</v>
      </c>
      <c r="B12" s="282"/>
      <c r="C12" s="282"/>
      <c r="D12" s="282"/>
      <c r="E12" s="282"/>
      <c r="F12" s="282"/>
      <c r="G12" s="282"/>
      <c r="H12" s="282"/>
      <c r="I12" s="282"/>
      <c r="J12" s="282"/>
      <c r="K12" s="282"/>
      <c r="L12" s="282"/>
      <c r="M12" s="282"/>
      <c r="N12" s="282"/>
      <c r="O12" s="282"/>
      <c r="P12" s="283"/>
    </row>
    <row r="13" spans="1:16" s="14" customFormat="1" ht="60" customHeight="1">
      <c r="A13" s="56">
        <v>1</v>
      </c>
      <c r="B13" s="166" t="s">
        <v>137</v>
      </c>
      <c r="C13" s="166" t="s">
        <v>138</v>
      </c>
      <c r="D13" s="67" t="s">
        <v>110</v>
      </c>
      <c r="E13" s="56"/>
      <c r="F13" s="174">
        <v>1300000</v>
      </c>
      <c r="G13" s="174"/>
      <c r="H13" s="174">
        <v>1300000</v>
      </c>
      <c r="I13" s="122" t="s">
        <v>118</v>
      </c>
      <c r="J13" s="123"/>
      <c r="K13" s="60"/>
      <c r="L13" s="60"/>
      <c r="M13" s="60"/>
      <c r="N13" s="56" t="s">
        <v>139</v>
      </c>
      <c r="O13" s="56" t="s">
        <v>140</v>
      </c>
      <c r="P13" s="56" t="s">
        <v>281</v>
      </c>
    </row>
    <row r="14" spans="1:16" s="14" customFormat="1" ht="31.5" customHeight="1">
      <c r="A14" s="46"/>
      <c r="B14" s="148"/>
      <c r="C14" s="147"/>
      <c r="D14" s="46"/>
      <c r="E14" s="51"/>
      <c r="F14" s="55"/>
      <c r="G14" s="56"/>
      <c r="H14" s="55"/>
      <c r="I14" s="51"/>
      <c r="J14" s="51"/>
      <c r="K14" s="51"/>
      <c r="L14" s="58"/>
      <c r="M14" s="57"/>
      <c r="N14" s="56"/>
      <c r="O14" s="56"/>
      <c r="P14" s="51"/>
    </row>
    <row r="15" spans="1:16" s="14" customFormat="1" ht="36" customHeight="1">
      <c r="A15" s="46"/>
      <c r="B15" s="148"/>
      <c r="C15" s="147"/>
      <c r="D15" s="46"/>
      <c r="E15" s="51"/>
      <c r="F15" s="55"/>
      <c r="G15" s="56"/>
      <c r="H15" s="55"/>
      <c r="I15" s="51"/>
      <c r="J15" s="51"/>
      <c r="K15" s="51"/>
      <c r="L15" s="58"/>
      <c r="M15" s="57"/>
      <c r="N15" s="56"/>
      <c r="O15" s="56"/>
      <c r="P15" s="51"/>
    </row>
    <row r="16" spans="1:16" s="14" customFormat="1" ht="33" customHeight="1">
      <c r="A16" s="46"/>
      <c r="B16" s="148"/>
      <c r="C16" s="147"/>
      <c r="D16" s="46"/>
      <c r="E16" s="51"/>
      <c r="F16" s="55"/>
      <c r="G16" s="56"/>
      <c r="H16" s="55"/>
      <c r="I16" s="51"/>
      <c r="J16" s="51"/>
      <c r="K16" s="51"/>
      <c r="L16" s="58"/>
      <c r="M16" s="51"/>
      <c r="N16" s="56"/>
      <c r="O16" s="56"/>
      <c r="P16" s="51"/>
    </row>
    <row r="17" spans="1:16" s="14" customFormat="1" ht="27.75" customHeight="1">
      <c r="A17" s="46"/>
      <c r="B17" s="148"/>
      <c r="C17" s="147"/>
      <c r="D17" s="56"/>
      <c r="E17" s="51"/>
      <c r="F17" s="55"/>
      <c r="G17" s="56"/>
      <c r="H17" s="55"/>
      <c r="I17" s="51"/>
      <c r="J17" s="51"/>
      <c r="K17" s="51"/>
      <c r="L17" s="57"/>
      <c r="M17" s="57"/>
      <c r="N17" s="56"/>
      <c r="O17" s="56"/>
      <c r="P17" s="51"/>
    </row>
    <row r="18" spans="1:16" s="14" customFormat="1" ht="24.75" customHeight="1">
      <c r="A18" s="46"/>
      <c r="B18" s="148"/>
      <c r="C18" s="148"/>
      <c r="D18" s="46"/>
      <c r="E18" s="51"/>
      <c r="F18" s="55"/>
      <c r="G18" s="55"/>
      <c r="H18" s="59"/>
      <c r="I18" s="51"/>
      <c r="J18" s="51"/>
      <c r="K18" s="51"/>
      <c r="L18" s="51"/>
      <c r="M18" s="51"/>
      <c r="N18" s="51"/>
      <c r="O18" s="51"/>
      <c r="P18" s="51"/>
    </row>
    <row r="19" spans="1:16" s="14" customFormat="1" ht="24.75" customHeight="1">
      <c r="A19" s="74"/>
      <c r="B19" s="148"/>
      <c r="C19" s="147"/>
      <c r="D19" s="82"/>
      <c r="E19" s="75"/>
      <c r="F19" s="76"/>
      <c r="G19" s="76"/>
      <c r="H19" s="81"/>
      <c r="I19" s="75"/>
      <c r="J19" s="75"/>
      <c r="K19" s="75"/>
      <c r="L19" s="75"/>
      <c r="M19" s="75"/>
      <c r="N19" s="51"/>
      <c r="O19" s="51"/>
      <c r="P19" s="51"/>
    </row>
    <row r="20" spans="1:16" s="33" customFormat="1" ht="35.25" customHeight="1">
      <c r="A20" s="56">
        <v>1</v>
      </c>
      <c r="B20" s="148"/>
      <c r="C20" s="147"/>
      <c r="D20" s="56"/>
      <c r="E20" s="56"/>
      <c r="F20" s="56"/>
      <c r="G20" s="56"/>
      <c r="H20" s="56"/>
      <c r="I20" s="56"/>
      <c r="J20" s="56"/>
      <c r="K20" s="56"/>
      <c r="L20" s="57"/>
      <c r="M20" s="57"/>
      <c r="N20" s="56"/>
      <c r="O20" s="56"/>
      <c r="P20" s="56"/>
    </row>
    <row r="21" spans="1:16" s="33" customFormat="1" ht="33.75" customHeight="1">
      <c r="A21" s="56">
        <v>2</v>
      </c>
      <c r="B21" s="148"/>
      <c r="C21" s="148"/>
      <c r="D21" s="56"/>
      <c r="E21" s="56"/>
      <c r="F21" s="56"/>
      <c r="G21" s="56"/>
      <c r="H21" s="56"/>
      <c r="I21" s="56"/>
      <c r="J21" s="56"/>
      <c r="K21" s="56"/>
      <c r="L21" s="57"/>
      <c r="M21" s="57"/>
      <c r="N21" s="56"/>
      <c r="O21" s="56"/>
      <c r="P21" s="56"/>
    </row>
    <row r="22" spans="1:16" s="34" customFormat="1" ht="30" customHeight="1">
      <c r="A22" s="56">
        <v>3</v>
      </c>
      <c r="B22" s="148"/>
      <c r="C22" s="147"/>
      <c r="D22" s="56"/>
      <c r="E22" s="56"/>
      <c r="F22" s="56"/>
      <c r="G22" s="56"/>
      <c r="H22" s="56"/>
      <c r="I22" s="56"/>
      <c r="J22" s="56"/>
      <c r="K22" s="56"/>
      <c r="L22" s="60"/>
      <c r="M22" s="60"/>
      <c r="N22" s="56"/>
      <c r="O22" s="56"/>
      <c r="P22" s="56"/>
    </row>
    <row r="23" spans="1:16" s="34" customFormat="1" ht="37.5" customHeight="1">
      <c r="A23" s="56">
        <v>4</v>
      </c>
      <c r="B23" s="148"/>
      <c r="C23" s="147"/>
      <c r="D23" s="56"/>
      <c r="E23" s="56"/>
      <c r="F23" s="56"/>
      <c r="G23" s="56"/>
      <c r="H23" s="56"/>
      <c r="I23" s="56"/>
      <c r="J23" s="56"/>
      <c r="K23" s="56"/>
      <c r="L23" s="60"/>
      <c r="M23" s="60"/>
      <c r="N23" s="56"/>
      <c r="O23" s="56"/>
      <c r="P23" s="56"/>
    </row>
    <row r="24" spans="1:16" s="35" customFormat="1" ht="26.25" customHeight="1">
      <c r="A24" s="56">
        <v>5</v>
      </c>
      <c r="B24" s="148"/>
      <c r="C24" s="147"/>
      <c r="D24" s="56"/>
      <c r="E24" s="56"/>
      <c r="F24" s="56"/>
      <c r="G24" s="56"/>
      <c r="H24" s="56"/>
      <c r="I24" s="56"/>
      <c r="J24" s="56"/>
      <c r="K24" s="56"/>
      <c r="L24" s="60"/>
      <c r="M24" s="60"/>
      <c r="N24" s="56"/>
      <c r="O24" s="56"/>
      <c r="P24" s="56"/>
    </row>
    <row r="25" spans="1:16" s="35" customFormat="1" ht="31.5" customHeight="1">
      <c r="A25" s="56">
        <v>6</v>
      </c>
      <c r="B25" s="148"/>
      <c r="C25" s="147"/>
      <c r="D25" s="56"/>
      <c r="E25" s="56"/>
      <c r="F25" s="56"/>
      <c r="G25" s="56"/>
      <c r="H25" s="56"/>
      <c r="I25" s="56"/>
      <c r="J25" s="56"/>
      <c r="K25" s="56"/>
      <c r="L25" s="60"/>
      <c r="M25" s="60"/>
      <c r="N25" s="56"/>
      <c r="O25" s="56"/>
      <c r="P25" s="56"/>
    </row>
    <row r="26" spans="1:16" s="34" customFormat="1" ht="32.25" customHeight="1">
      <c r="A26" s="40"/>
      <c r="B26" s="148"/>
      <c r="C26" s="148"/>
      <c r="D26" s="61"/>
      <c r="E26" s="61"/>
      <c r="F26" s="62"/>
      <c r="G26" s="62"/>
      <c r="H26" s="62"/>
      <c r="I26" s="61"/>
      <c r="J26" s="61"/>
      <c r="K26" s="61"/>
      <c r="L26" s="61"/>
      <c r="M26" s="61"/>
      <c r="N26" s="61"/>
      <c r="O26" s="61"/>
      <c r="P26" s="61"/>
    </row>
    <row r="27" spans="1:16" s="2" customFormat="1" ht="33.75" customHeight="1">
      <c r="A27" s="74"/>
      <c r="B27" s="148"/>
      <c r="C27" s="147"/>
      <c r="D27" s="86"/>
      <c r="E27" s="75"/>
      <c r="F27" s="76"/>
      <c r="G27" s="76"/>
      <c r="H27" s="76"/>
      <c r="I27" s="75"/>
      <c r="J27" s="75"/>
      <c r="K27" s="75"/>
      <c r="L27" s="75"/>
      <c r="M27" s="75"/>
      <c r="N27" s="63"/>
      <c r="O27" s="63"/>
      <c r="P27" s="63"/>
    </row>
    <row r="28" spans="1:16" s="33" customFormat="1" ht="33.75" customHeight="1">
      <c r="A28" s="56">
        <v>7</v>
      </c>
      <c r="B28" s="148"/>
      <c r="C28" s="147"/>
      <c r="D28" s="56"/>
      <c r="E28" s="56"/>
      <c r="F28" s="56"/>
      <c r="G28" s="56"/>
      <c r="H28" s="56"/>
      <c r="I28" s="56"/>
      <c r="J28" s="56"/>
      <c r="K28" s="56"/>
      <c r="L28" s="60"/>
      <c r="M28" s="60"/>
      <c r="N28" s="64"/>
      <c r="O28" s="64"/>
      <c r="P28" s="64"/>
    </row>
    <row r="29" spans="1:16" s="33" customFormat="1" ht="33.75" customHeight="1">
      <c r="A29" s="56">
        <v>8</v>
      </c>
      <c r="B29" s="148"/>
      <c r="C29" s="147"/>
      <c r="D29" s="56"/>
      <c r="E29" s="56"/>
      <c r="F29" s="65"/>
      <c r="G29" s="65"/>
      <c r="H29" s="65"/>
      <c r="I29" s="56"/>
      <c r="J29" s="56"/>
      <c r="K29" s="56"/>
      <c r="L29" s="60"/>
      <c r="M29" s="60"/>
      <c r="N29" s="64"/>
      <c r="O29" s="64"/>
      <c r="P29" s="64"/>
    </row>
    <row r="30" spans="1:16" s="34" customFormat="1" ht="33.75" customHeight="1">
      <c r="A30" s="61"/>
      <c r="B30" s="148"/>
      <c r="C30" s="147"/>
      <c r="D30" s="61"/>
      <c r="E30" s="61"/>
      <c r="F30" s="62"/>
      <c r="G30" s="62"/>
      <c r="H30" s="62"/>
      <c r="I30" s="61"/>
      <c r="J30" s="61"/>
      <c r="K30" s="61"/>
      <c r="L30" s="61"/>
      <c r="M30" s="61"/>
      <c r="N30" s="61"/>
      <c r="O30" s="61"/>
      <c r="P30" s="61"/>
    </row>
    <row r="31" spans="1:16" s="2" customFormat="1" ht="36" customHeight="1">
      <c r="A31" s="74"/>
      <c r="B31" s="148"/>
      <c r="C31" s="147"/>
      <c r="D31" s="86"/>
      <c r="E31" s="75"/>
      <c r="F31" s="76"/>
      <c r="G31" s="76"/>
      <c r="H31" s="76"/>
      <c r="I31" s="75"/>
      <c r="J31" s="75"/>
      <c r="K31" s="75"/>
      <c r="L31" s="75"/>
      <c r="M31" s="75"/>
      <c r="N31" s="63"/>
      <c r="O31" s="63"/>
      <c r="P31" s="63"/>
    </row>
    <row r="32" spans="1:16" s="34" customFormat="1" ht="30" customHeight="1">
      <c r="A32" s="56">
        <v>9</v>
      </c>
      <c r="B32" s="148"/>
      <c r="C32" s="147"/>
      <c r="D32" s="56"/>
      <c r="E32" s="56"/>
      <c r="F32" s="56"/>
      <c r="G32" s="56"/>
      <c r="H32" s="56"/>
      <c r="I32" s="56"/>
      <c r="J32" s="56"/>
      <c r="K32" s="56"/>
      <c r="L32" s="60"/>
      <c r="M32" s="60"/>
      <c r="N32" s="56"/>
      <c r="O32" s="56"/>
      <c r="P32" s="56"/>
    </row>
    <row r="33" spans="1:16" s="34" customFormat="1" ht="33.75" customHeight="1">
      <c r="A33" s="56">
        <v>10</v>
      </c>
      <c r="B33" s="148"/>
      <c r="C33" s="147"/>
      <c r="D33" s="56"/>
      <c r="E33" s="56"/>
      <c r="F33" s="56"/>
      <c r="G33" s="56"/>
      <c r="H33" s="56"/>
      <c r="I33" s="56"/>
      <c r="J33" s="56"/>
      <c r="K33" s="56"/>
      <c r="L33" s="60"/>
      <c r="M33" s="60"/>
      <c r="N33" s="56"/>
      <c r="O33" s="56"/>
      <c r="P33" s="56"/>
    </row>
    <row r="34" spans="1:16" s="14" customFormat="1" ht="42" customHeight="1">
      <c r="A34" s="46"/>
      <c r="B34" s="148"/>
      <c r="C34" s="147"/>
      <c r="D34" s="52"/>
      <c r="E34" s="51"/>
      <c r="F34" s="55"/>
      <c r="G34" s="55"/>
      <c r="H34" s="55"/>
      <c r="I34" s="51"/>
      <c r="J34" s="51"/>
      <c r="K34" s="51"/>
      <c r="L34" s="51"/>
      <c r="M34" s="51"/>
      <c r="N34" s="51"/>
      <c r="O34" s="51"/>
      <c r="P34" s="51"/>
    </row>
    <row r="35" spans="1:16" s="2" customFormat="1" ht="27.75" customHeight="1" hidden="1">
      <c r="A35" s="15">
        <v>3</v>
      </c>
      <c r="B35" s="148"/>
      <c r="C35" s="147"/>
      <c r="D35" s="19"/>
      <c r="E35" s="16"/>
      <c r="F35" s="11"/>
      <c r="G35" s="17"/>
      <c r="H35" s="17"/>
      <c r="I35" s="16"/>
      <c r="J35" s="16"/>
      <c r="K35" s="16"/>
      <c r="L35" s="16"/>
      <c r="M35" s="16"/>
      <c r="N35" s="16"/>
      <c r="O35" s="16"/>
      <c r="P35" s="16"/>
    </row>
    <row r="36" spans="1:16" s="2" customFormat="1" ht="49.5" customHeight="1" hidden="1">
      <c r="A36" s="15">
        <v>4</v>
      </c>
      <c r="B36" s="148"/>
      <c r="C36" s="147"/>
      <c r="D36" s="19"/>
      <c r="E36" s="16"/>
      <c r="F36" s="17"/>
      <c r="G36" s="17"/>
      <c r="H36" s="17"/>
      <c r="I36" s="16"/>
      <c r="J36" s="16"/>
      <c r="K36" s="16"/>
      <c r="L36" s="18"/>
      <c r="M36" s="16"/>
      <c r="N36" s="16"/>
      <c r="O36" s="16"/>
      <c r="P36" s="16" t="s">
        <v>25</v>
      </c>
    </row>
    <row r="37" spans="2:3" ht="14.25">
      <c r="B37" s="148"/>
      <c r="C37" s="147"/>
    </row>
    <row r="38" spans="2:3" ht="14.25">
      <c r="B38" s="148"/>
      <c r="C38" s="147"/>
    </row>
    <row r="39" spans="2:3" ht="14.25">
      <c r="B39" s="148"/>
      <c r="C39" s="147"/>
    </row>
    <row r="40" spans="2:3" ht="14.25">
      <c r="B40" s="148"/>
      <c r="C40" s="147"/>
    </row>
    <row r="41" spans="2:3" ht="14.25">
      <c r="B41" s="148"/>
      <c r="C41" s="147"/>
    </row>
    <row r="42" spans="2:3" ht="14.25">
      <c r="B42" s="148"/>
      <c r="C42" s="147"/>
    </row>
    <row r="43" spans="2:3" ht="14.25">
      <c r="B43" s="148"/>
      <c r="C43" s="147"/>
    </row>
    <row r="44" spans="2:3" ht="14.25">
      <c r="B44" s="148"/>
      <c r="C44" s="147"/>
    </row>
    <row r="45" spans="2:3" ht="14.25">
      <c r="B45" s="148"/>
      <c r="C45" s="147"/>
    </row>
    <row r="46" spans="2:3" ht="14.25">
      <c r="B46" s="148"/>
      <c r="C46" s="147"/>
    </row>
    <row r="47" spans="2:3" ht="14.25">
      <c r="B47" s="148"/>
      <c r="C47" s="147"/>
    </row>
    <row r="48" spans="2:3" ht="14.25">
      <c r="B48" s="148"/>
      <c r="C48" s="147"/>
    </row>
    <row r="49" spans="2:3" ht="14.25">
      <c r="B49" s="148"/>
      <c r="C49" s="147"/>
    </row>
    <row r="50" spans="2:3" ht="14.25">
      <c r="B50" s="148"/>
      <c r="C50" s="147"/>
    </row>
    <row r="51" spans="2:3" ht="14.25">
      <c r="B51" s="148"/>
      <c r="C51" s="147"/>
    </row>
    <row r="52" spans="2:3" ht="14.25">
      <c r="B52" s="148"/>
      <c r="C52" s="147"/>
    </row>
    <row r="53" spans="2:3" ht="14.25">
      <c r="B53" s="148"/>
      <c r="C53" s="147"/>
    </row>
    <row r="54" spans="2:3" ht="14.25">
      <c r="B54" s="148"/>
      <c r="C54" s="147"/>
    </row>
    <row r="55" spans="2:3" ht="14.25">
      <c r="B55" s="148"/>
      <c r="C55" s="147"/>
    </row>
    <row r="56" spans="2:3" ht="14.25">
      <c r="B56" s="148"/>
      <c r="C56" s="147"/>
    </row>
  </sheetData>
  <sheetProtection/>
  <mergeCells count="12">
    <mergeCell ref="F4:M4"/>
    <mergeCell ref="F1:M1"/>
    <mergeCell ref="F2:M2"/>
    <mergeCell ref="F3:M3"/>
    <mergeCell ref="A12:P12"/>
    <mergeCell ref="A5:E5"/>
    <mergeCell ref="A1:E1"/>
    <mergeCell ref="F7:H7"/>
    <mergeCell ref="F9:H9"/>
    <mergeCell ref="A2:E2"/>
    <mergeCell ref="A3:E3"/>
    <mergeCell ref="A4:E4"/>
  </mergeCells>
  <printOptions/>
  <pageMargins left="0.7" right="0.7" top="0.75" bottom="0.75" header="0.3" footer="0.3"/>
  <pageSetup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dimension ref="A1:S39"/>
  <sheetViews>
    <sheetView zoomScale="60" zoomScaleNormal="60" zoomScalePageLayoutView="0" workbookViewId="0" topLeftCell="A7">
      <selection activeCell="A17" sqref="A17"/>
    </sheetView>
  </sheetViews>
  <sheetFormatPr defaultColWidth="9.140625" defaultRowHeight="15"/>
  <cols>
    <col min="2" max="2" width="52.28125" style="0" bestFit="1" customWidth="1"/>
    <col min="3" max="3" width="52.28125" style="0" customWidth="1"/>
    <col min="4" max="4" width="17.57421875" style="0" customWidth="1"/>
    <col min="5" max="5" width="16.8515625" style="0" bestFit="1" customWidth="1"/>
    <col min="6" max="6" width="16.00390625" style="0" customWidth="1"/>
    <col min="7" max="7" width="13.140625" style="0" customWidth="1"/>
    <col min="8" max="8" width="18.00390625" style="0" customWidth="1"/>
    <col min="9" max="9" width="17.00390625" style="0" bestFit="1" customWidth="1"/>
    <col min="10" max="12" width="17.00390625" style="0" customWidth="1"/>
    <col min="16" max="16" width="9.8515625" style="0" bestFit="1" customWidth="1"/>
    <col min="17" max="17" width="22.28125" style="0" customWidth="1"/>
    <col min="18" max="18" width="37.28125" style="0" bestFit="1" customWidth="1"/>
    <col min="19" max="19" width="27.57421875" style="0" customWidth="1"/>
  </cols>
  <sheetData>
    <row r="1" spans="1:19" ht="20.25" customHeight="1">
      <c r="A1" s="299" t="s">
        <v>33</v>
      </c>
      <c r="B1" s="300"/>
      <c r="C1" s="300"/>
      <c r="D1" s="300"/>
      <c r="E1" s="301"/>
      <c r="F1" s="302"/>
      <c r="G1" s="302"/>
      <c r="H1" s="302"/>
      <c r="I1" s="302"/>
      <c r="J1" s="302"/>
      <c r="K1" s="302"/>
      <c r="L1" s="302"/>
      <c r="M1" s="302"/>
      <c r="N1" s="302"/>
      <c r="O1" s="302"/>
      <c r="P1" s="302"/>
      <c r="Q1" s="102"/>
      <c r="R1" s="102"/>
      <c r="S1" s="103"/>
    </row>
    <row r="2" spans="1:19" ht="21.75" customHeight="1">
      <c r="A2" s="299" t="s">
        <v>27</v>
      </c>
      <c r="B2" s="300"/>
      <c r="C2" s="300"/>
      <c r="D2" s="300"/>
      <c r="E2" s="301"/>
      <c r="F2" s="303"/>
      <c r="G2" s="303"/>
      <c r="H2" s="303"/>
      <c r="I2" s="303"/>
      <c r="J2" s="303"/>
      <c r="K2" s="303"/>
      <c r="L2" s="303"/>
      <c r="M2" s="303"/>
      <c r="N2" s="303"/>
      <c r="O2" s="303"/>
      <c r="P2" s="303"/>
      <c r="Q2" s="104"/>
      <c r="R2" s="104"/>
      <c r="S2" s="105"/>
    </row>
    <row r="3" spans="1:19" ht="22.5" customHeight="1">
      <c r="A3" s="299" t="s">
        <v>22</v>
      </c>
      <c r="B3" s="300"/>
      <c r="C3" s="300"/>
      <c r="D3" s="300"/>
      <c r="E3" s="301"/>
      <c r="F3" s="302"/>
      <c r="G3" s="302"/>
      <c r="H3" s="302"/>
      <c r="I3" s="302"/>
      <c r="J3" s="302"/>
      <c r="K3" s="302"/>
      <c r="L3" s="302"/>
      <c r="M3" s="302"/>
      <c r="N3" s="302"/>
      <c r="O3" s="302"/>
      <c r="P3" s="302"/>
      <c r="Q3" s="102"/>
      <c r="R3" s="102"/>
      <c r="S3" s="103"/>
    </row>
    <row r="4" spans="1:19" ht="24.75" customHeight="1">
      <c r="A4" s="304" t="s">
        <v>28</v>
      </c>
      <c r="B4" s="305"/>
      <c r="C4" s="305"/>
      <c r="D4" s="305"/>
      <c r="E4" s="306"/>
      <c r="F4" s="302"/>
      <c r="G4" s="302"/>
      <c r="H4" s="302"/>
      <c r="I4" s="302"/>
      <c r="J4" s="302"/>
      <c r="K4" s="302"/>
      <c r="L4" s="302"/>
      <c r="M4" s="302"/>
      <c r="N4" s="302"/>
      <c r="O4" s="302"/>
      <c r="P4" s="302"/>
      <c r="Q4" s="106"/>
      <c r="R4" s="106"/>
      <c r="S4" s="107"/>
    </row>
    <row r="5" spans="1:19" ht="24.75" customHeight="1">
      <c r="A5" s="284" t="s">
        <v>48</v>
      </c>
      <c r="B5" s="285"/>
      <c r="C5" s="285"/>
      <c r="D5" s="285"/>
      <c r="E5" s="286"/>
      <c r="F5" s="132"/>
      <c r="G5" s="132"/>
      <c r="H5" s="132"/>
      <c r="I5" s="132"/>
      <c r="J5" s="132"/>
      <c r="K5" s="132"/>
      <c r="L5" s="132"/>
      <c r="M5" s="132"/>
      <c r="N5" s="132"/>
      <c r="O5" s="132"/>
      <c r="P5" s="132"/>
      <c r="Q5" s="133"/>
      <c r="R5" s="133"/>
      <c r="S5" s="134"/>
    </row>
    <row r="6" spans="1:19" ht="14.25">
      <c r="A6" s="108">
        <v>1</v>
      </c>
      <c r="B6" s="108">
        <v>2</v>
      </c>
      <c r="C6" s="108">
        <v>3</v>
      </c>
      <c r="D6" s="108">
        <v>4</v>
      </c>
      <c r="E6" s="108">
        <v>5</v>
      </c>
      <c r="F6" s="109">
        <v>6</v>
      </c>
      <c r="G6" s="109">
        <v>7</v>
      </c>
      <c r="H6" s="109">
        <v>8</v>
      </c>
      <c r="I6" s="109">
        <v>9</v>
      </c>
      <c r="J6" s="109"/>
      <c r="K6" s="109"/>
      <c r="L6" s="109"/>
      <c r="M6" s="109">
        <v>10</v>
      </c>
      <c r="N6" s="109">
        <v>11</v>
      </c>
      <c r="O6" s="109">
        <v>12</v>
      </c>
      <c r="P6" s="109">
        <v>13</v>
      </c>
      <c r="Q6" s="109">
        <v>14</v>
      </c>
      <c r="R6" s="109">
        <v>15</v>
      </c>
      <c r="S6" s="109">
        <v>16</v>
      </c>
    </row>
    <row r="7" spans="1:19" ht="110.25">
      <c r="A7" s="89" t="s">
        <v>0</v>
      </c>
      <c r="B7" s="90" t="s">
        <v>50</v>
      </c>
      <c r="C7" s="90" t="s">
        <v>49</v>
      </c>
      <c r="D7" s="90" t="s">
        <v>1</v>
      </c>
      <c r="E7" s="89" t="s">
        <v>2</v>
      </c>
      <c r="F7" s="307" t="s">
        <v>20</v>
      </c>
      <c r="G7" s="308"/>
      <c r="H7" s="309"/>
      <c r="I7" s="89" t="s">
        <v>42</v>
      </c>
      <c r="J7" s="221" t="s">
        <v>273</v>
      </c>
      <c r="K7" s="221" t="s">
        <v>274</v>
      </c>
      <c r="L7" s="221" t="s">
        <v>275</v>
      </c>
      <c r="M7" s="89" t="s">
        <v>40</v>
      </c>
      <c r="N7" s="89" t="s">
        <v>4</v>
      </c>
      <c r="O7" s="89" t="s">
        <v>5</v>
      </c>
      <c r="P7" s="89" t="s">
        <v>6</v>
      </c>
      <c r="Q7" s="92" t="s">
        <v>23</v>
      </c>
      <c r="R7" s="92" t="s">
        <v>35</v>
      </c>
      <c r="S7" s="92" t="s">
        <v>24</v>
      </c>
    </row>
    <row r="8" spans="1:19" ht="70.5" customHeight="1">
      <c r="A8" s="110"/>
      <c r="B8" s="110"/>
      <c r="C8" s="110"/>
      <c r="D8" s="150" t="s">
        <v>39</v>
      </c>
      <c r="E8" s="150" t="s">
        <v>41</v>
      </c>
      <c r="F8" s="151" t="s">
        <v>8</v>
      </c>
      <c r="G8" s="151" t="s">
        <v>21</v>
      </c>
      <c r="H8" s="151" t="s">
        <v>37</v>
      </c>
      <c r="I8" s="113" t="s">
        <v>43</v>
      </c>
      <c r="J8" s="113"/>
      <c r="K8" s="113"/>
      <c r="L8" s="113"/>
      <c r="M8" s="111"/>
      <c r="N8" s="111"/>
      <c r="O8" s="110"/>
      <c r="P8" s="110"/>
      <c r="Q8" s="112"/>
      <c r="R8" s="112"/>
      <c r="S8" s="112"/>
    </row>
    <row r="9" spans="1:19" ht="15">
      <c r="A9" s="310" t="s">
        <v>34</v>
      </c>
      <c r="B9" s="311"/>
      <c r="C9" s="311"/>
      <c r="D9" s="311"/>
      <c r="E9" s="311"/>
      <c r="F9" s="311"/>
      <c r="G9" s="311"/>
      <c r="H9" s="311"/>
      <c r="I9" s="311"/>
      <c r="J9" s="311"/>
      <c r="K9" s="311"/>
      <c r="L9" s="311"/>
      <c r="M9" s="311"/>
      <c r="N9" s="311"/>
      <c r="O9" s="311"/>
      <c r="P9" s="311"/>
      <c r="Q9" s="311"/>
      <c r="R9" s="311"/>
      <c r="S9" s="312"/>
    </row>
    <row r="10" spans="1:19" ht="125.25" customHeight="1">
      <c r="A10" s="45">
        <v>1</v>
      </c>
      <c r="B10" s="177" t="s">
        <v>141</v>
      </c>
      <c r="C10" s="177" t="s">
        <v>142</v>
      </c>
      <c r="D10" s="67" t="s">
        <v>110</v>
      </c>
      <c r="E10" s="56"/>
      <c r="F10" s="174" t="s">
        <v>143</v>
      </c>
      <c r="G10" s="174"/>
      <c r="H10" s="56" t="s">
        <v>143</v>
      </c>
      <c r="I10" s="122"/>
      <c r="J10" s="122"/>
      <c r="K10" s="122"/>
      <c r="L10" s="122"/>
      <c r="M10" s="143"/>
      <c r="N10" s="60">
        <v>44378</v>
      </c>
      <c r="O10" s="60">
        <v>44440</v>
      </c>
      <c r="P10" s="178" t="s">
        <v>144</v>
      </c>
      <c r="Q10" s="56" t="s">
        <v>145</v>
      </c>
      <c r="R10" s="39"/>
      <c r="S10" s="32"/>
    </row>
    <row r="11" spans="1:19" ht="82.5">
      <c r="A11" s="45"/>
      <c r="B11" s="176" t="s">
        <v>146</v>
      </c>
      <c r="C11" s="176" t="s">
        <v>147</v>
      </c>
      <c r="D11" s="169" t="s">
        <v>110</v>
      </c>
      <c r="E11" s="169"/>
      <c r="F11" s="170" t="s">
        <v>148</v>
      </c>
      <c r="G11" s="170"/>
      <c r="H11" s="170" t="s">
        <v>148</v>
      </c>
      <c r="I11" s="169"/>
      <c r="J11" s="169"/>
      <c r="K11" s="169"/>
      <c r="L11" s="169"/>
      <c r="M11" s="173"/>
      <c r="N11" s="171">
        <v>44256</v>
      </c>
      <c r="O11" s="171">
        <v>44440</v>
      </c>
      <c r="P11" s="171">
        <v>45566</v>
      </c>
      <c r="Q11" s="172" t="s">
        <v>149</v>
      </c>
      <c r="R11" s="39"/>
      <c r="S11" s="93"/>
    </row>
    <row r="12" spans="1:19" ht="14.25">
      <c r="A12" s="45"/>
      <c r="B12" s="172" t="s">
        <v>150</v>
      </c>
      <c r="C12" s="172" t="s">
        <v>151</v>
      </c>
      <c r="D12" s="169" t="s">
        <v>110</v>
      </c>
      <c r="E12" s="169"/>
      <c r="F12" s="170" t="s">
        <v>148</v>
      </c>
      <c r="G12" s="170"/>
      <c r="H12" s="170" t="s">
        <v>148</v>
      </c>
      <c r="I12" s="169"/>
      <c r="J12" s="169"/>
      <c r="K12" s="169"/>
      <c r="L12" s="169"/>
      <c r="M12" s="173"/>
      <c r="N12" s="171">
        <v>44398</v>
      </c>
      <c r="O12" s="171">
        <v>44460</v>
      </c>
      <c r="P12" s="171">
        <v>45566</v>
      </c>
      <c r="Q12" s="169"/>
      <c r="R12" s="39"/>
      <c r="S12" s="93"/>
    </row>
    <row r="13" spans="1:19" ht="14.25">
      <c r="A13" s="45"/>
      <c r="B13" s="53"/>
      <c r="C13" s="53"/>
      <c r="D13" s="51"/>
      <c r="E13" s="47"/>
      <c r="F13" s="48"/>
      <c r="G13" s="39"/>
      <c r="H13" s="48"/>
      <c r="I13" s="47"/>
      <c r="J13" s="47"/>
      <c r="K13" s="47"/>
      <c r="L13" s="47"/>
      <c r="M13" s="41"/>
      <c r="N13" s="41"/>
      <c r="O13" s="49"/>
      <c r="P13" s="49"/>
      <c r="Q13" s="39"/>
      <c r="R13" s="39"/>
      <c r="S13" s="93"/>
    </row>
    <row r="14" spans="1:19" ht="14.25">
      <c r="A14" s="45"/>
      <c r="B14" s="54"/>
      <c r="C14" s="54"/>
      <c r="D14" s="51"/>
      <c r="E14" s="47"/>
      <c r="F14" s="48"/>
      <c r="G14" s="39"/>
      <c r="H14" s="48"/>
      <c r="I14" s="47"/>
      <c r="J14" s="47"/>
      <c r="K14" s="47"/>
      <c r="L14" s="47"/>
      <c r="M14" s="41"/>
      <c r="N14" s="41"/>
      <c r="O14" s="41"/>
      <c r="P14" s="41"/>
      <c r="Q14" s="39"/>
      <c r="R14" s="39"/>
      <c r="S14" s="93"/>
    </row>
    <row r="15" spans="1:19" ht="14.25">
      <c r="A15" s="45"/>
      <c r="B15" s="222" t="s">
        <v>205</v>
      </c>
      <c r="C15" s="175"/>
      <c r="D15" s="193" t="s">
        <v>178</v>
      </c>
      <c r="E15" s="175"/>
      <c r="F15" s="175"/>
      <c r="G15" s="197">
        <v>235000</v>
      </c>
      <c r="H15" s="175"/>
      <c r="I15" s="175"/>
      <c r="J15" s="175"/>
      <c r="K15" s="175"/>
      <c r="L15" s="175"/>
      <c r="M15" s="198" t="s">
        <v>179</v>
      </c>
      <c r="N15" s="41"/>
      <c r="O15" s="41"/>
      <c r="P15" s="41"/>
      <c r="Q15" s="39"/>
      <c r="R15" s="39"/>
      <c r="S15" s="93"/>
    </row>
    <row r="16" spans="1:19" ht="14.25">
      <c r="A16" s="45" t="str">
        <f>'[1]OWN FUNDING'!A99</f>
        <v>CFO-111</v>
      </c>
      <c r="B16" s="54" t="str">
        <f>'[1]OWN FUNDING'!B99</f>
        <v>Purchase of critical office furniture </v>
      </c>
      <c r="C16" s="54" t="str">
        <f>'[1]OWN FUNDING'!C99</f>
        <v>Purchase of critical office furniture</v>
      </c>
      <c r="D16" s="51"/>
      <c r="E16" s="47"/>
      <c r="F16" s="48"/>
      <c r="G16" s="39"/>
      <c r="H16" s="48"/>
      <c r="I16" s="47"/>
      <c r="J16" s="47"/>
      <c r="K16" s="47"/>
      <c r="L16" s="47"/>
      <c r="M16" s="41"/>
      <c r="N16" s="41"/>
      <c r="O16" s="41"/>
      <c r="P16" s="41"/>
      <c r="Q16" s="39"/>
      <c r="R16" s="39"/>
      <c r="S16" s="93"/>
    </row>
    <row r="17" spans="1:19" ht="14.25">
      <c r="A17" s="45">
        <f>'[1]OWN FUNDING'!A100</f>
        <v>0</v>
      </c>
      <c r="B17" s="54">
        <f>'[1]OWN FUNDING'!B100</f>
        <v>0</v>
      </c>
      <c r="C17" s="54">
        <f>'[1]OWN FUNDING'!C100</f>
        <v>0</v>
      </c>
      <c r="D17" s="51"/>
      <c r="E17" s="47"/>
      <c r="F17" s="48"/>
      <c r="G17" s="39"/>
      <c r="H17" s="48"/>
      <c r="I17" s="47" t="s">
        <v>93</v>
      </c>
      <c r="J17" s="47"/>
      <c r="K17" s="47"/>
      <c r="L17" s="47"/>
      <c r="M17" s="41"/>
      <c r="N17" s="41"/>
      <c r="O17" s="41"/>
      <c r="P17" s="41"/>
      <c r="Q17" s="39"/>
      <c r="R17" s="39"/>
      <c r="S17" s="93"/>
    </row>
    <row r="18" spans="1:19" ht="14.25">
      <c r="A18" s="45"/>
      <c r="B18" s="54"/>
      <c r="C18" s="54"/>
      <c r="D18" s="51"/>
      <c r="E18" s="47"/>
      <c r="F18" s="48"/>
      <c r="G18" s="39"/>
      <c r="H18" s="48"/>
      <c r="I18" s="47"/>
      <c r="J18" s="47"/>
      <c r="K18" s="47"/>
      <c r="L18" s="47"/>
      <c r="M18" s="41"/>
      <c r="N18" s="41"/>
      <c r="O18" s="41"/>
      <c r="P18" s="41"/>
      <c r="Q18" s="39"/>
      <c r="R18" s="39"/>
      <c r="S18" s="93"/>
    </row>
    <row r="19" spans="1:19" ht="14.25">
      <c r="A19" s="45"/>
      <c r="B19" s="54"/>
      <c r="C19" s="54"/>
      <c r="D19" s="51"/>
      <c r="E19" s="47"/>
      <c r="F19" s="48"/>
      <c r="G19" s="39"/>
      <c r="H19" s="48"/>
      <c r="I19" s="47"/>
      <c r="J19" s="47"/>
      <c r="K19" s="47"/>
      <c r="L19" s="47"/>
      <c r="M19" s="41"/>
      <c r="N19" s="41"/>
      <c r="O19" s="41"/>
      <c r="P19" s="41"/>
      <c r="Q19" s="39"/>
      <c r="R19" s="39"/>
      <c r="S19" s="93"/>
    </row>
    <row r="20" spans="1:19" ht="14.25">
      <c r="A20" s="45"/>
      <c r="B20" s="54"/>
      <c r="C20" s="54"/>
      <c r="D20" s="51"/>
      <c r="E20" s="47"/>
      <c r="F20" s="48"/>
      <c r="G20" s="39"/>
      <c r="H20" s="48"/>
      <c r="I20" s="47"/>
      <c r="J20" s="47"/>
      <c r="K20" s="47"/>
      <c r="L20" s="47"/>
      <c r="M20" s="41"/>
      <c r="N20" s="41"/>
      <c r="O20" s="41"/>
      <c r="P20" s="41"/>
      <c r="Q20" s="39"/>
      <c r="R20" s="39"/>
      <c r="S20" s="93"/>
    </row>
    <row r="21" spans="1:19" ht="14.25">
      <c r="A21" s="45"/>
      <c r="B21" s="54"/>
      <c r="C21" s="54"/>
      <c r="D21" s="51"/>
      <c r="E21" s="47"/>
      <c r="F21" s="48"/>
      <c r="G21" s="39"/>
      <c r="H21" s="48"/>
      <c r="I21" s="47"/>
      <c r="J21" s="47"/>
      <c r="K21" s="47"/>
      <c r="L21" s="47"/>
      <c r="M21" s="41"/>
      <c r="N21" s="41"/>
      <c r="O21" s="41"/>
      <c r="P21" s="41"/>
      <c r="Q21" s="39"/>
      <c r="R21" s="39"/>
      <c r="S21" s="93"/>
    </row>
    <row r="22" spans="1:19" ht="14.25">
      <c r="A22" s="45"/>
      <c r="B22" s="54"/>
      <c r="C22" s="54"/>
      <c r="D22" s="51"/>
      <c r="E22" s="47"/>
      <c r="F22" s="48"/>
      <c r="G22" s="39"/>
      <c r="H22" s="48"/>
      <c r="I22" s="47"/>
      <c r="J22" s="47"/>
      <c r="K22" s="47"/>
      <c r="L22" s="47"/>
      <c r="M22" s="41"/>
      <c r="N22" s="41"/>
      <c r="O22" s="41"/>
      <c r="P22" s="41"/>
      <c r="Q22" s="39"/>
      <c r="R22" s="39"/>
      <c r="S22" s="93"/>
    </row>
    <row r="23" spans="1:19" ht="14.25">
      <c r="A23" s="45"/>
      <c r="B23" s="54"/>
      <c r="C23" s="54"/>
      <c r="D23" s="51"/>
      <c r="E23" s="47"/>
      <c r="F23" s="48"/>
      <c r="G23" s="39"/>
      <c r="H23" s="48"/>
      <c r="I23" s="47"/>
      <c r="J23" s="47"/>
      <c r="K23" s="47"/>
      <c r="L23" s="47"/>
      <c r="M23" s="41"/>
      <c r="N23" s="41"/>
      <c r="O23" s="41"/>
      <c r="P23" s="41"/>
      <c r="Q23" s="39"/>
      <c r="R23" s="39"/>
      <c r="S23" s="93"/>
    </row>
    <row r="24" spans="1:19" ht="14.25">
      <c r="A24" s="45"/>
      <c r="B24" s="54"/>
      <c r="C24" s="54"/>
      <c r="D24" s="51"/>
      <c r="E24" s="47"/>
      <c r="F24" s="48"/>
      <c r="G24" s="39"/>
      <c r="H24" s="48"/>
      <c r="I24" s="47"/>
      <c r="J24" s="47"/>
      <c r="K24" s="47"/>
      <c r="L24" s="47"/>
      <c r="M24" s="41"/>
      <c r="N24" s="41"/>
      <c r="O24" s="41"/>
      <c r="P24" s="41"/>
      <c r="Q24" s="39"/>
      <c r="R24" s="39"/>
      <c r="S24" s="93"/>
    </row>
    <row r="25" spans="1:19" ht="14.25">
      <c r="A25" s="45"/>
      <c r="B25" s="54"/>
      <c r="C25" s="54"/>
      <c r="D25" s="51"/>
      <c r="E25" s="47"/>
      <c r="F25" s="48"/>
      <c r="G25" s="39"/>
      <c r="H25" s="48"/>
      <c r="I25" s="47"/>
      <c r="J25" s="47"/>
      <c r="K25" s="47"/>
      <c r="L25" s="47"/>
      <c r="M25" s="41"/>
      <c r="N25" s="41"/>
      <c r="O25" s="41"/>
      <c r="P25" s="41"/>
      <c r="Q25" s="39"/>
      <c r="R25" s="39"/>
      <c r="S25" s="93"/>
    </row>
    <row r="26" spans="1:19" ht="14.25">
      <c r="A26" s="45"/>
      <c r="B26" s="54"/>
      <c r="C26" s="54"/>
      <c r="D26" s="51"/>
      <c r="E26" s="47"/>
      <c r="F26" s="48"/>
      <c r="G26" s="39"/>
      <c r="H26" s="48"/>
      <c r="I26" s="47"/>
      <c r="J26" s="47"/>
      <c r="K26" s="47"/>
      <c r="L26" s="47"/>
      <c r="M26" s="41"/>
      <c r="N26" s="41"/>
      <c r="O26" s="41"/>
      <c r="P26" s="41"/>
      <c r="Q26" s="39"/>
      <c r="R26" s="39"/>
      <c r="S26" s="93"/>
    </row>
    <row r="27" spans="1:19" ht="14.25">
      <c r="A27" s="45"/>
      <c r="B27" s="54"/>
      <c r="C27" s="54"/>
      <c r="D27" s="51"/>
      <c r="E27" s="47"/>
      <c r="F27" s="48"/>
      <c r="G27" s="39"/>
      <c r="H27" s="48"/>
      <c r="I27" s="47"/>
      <c r="J27" s="47"/>
      <c r="K27" s="47"/>
      <c r="L27" s="47"/>
      <c r="M27" s="41"/>
      <c r="N27" s="41"/>
      <c r="O27" s="41"/>
      <c r="P27" s="41"/>
      <c r="Q27" s="39"/>
      <c r="R27" s="39"/>
      <c r="S27" s="93"/>
    </row>
    <row r="28" spans="1:19" ht="14.25">
      <c r="A28" s="45"/>
      <c r="B28" s="54"/>
      <c r="C28" s="54"/>
      <c r="D28" s="51"/>
      <c r="E28" s="47"/>
      <c r="F28" s="48"/>
      <c r="G28" s="39"/>
      <c r="H28" s="48"/>
      <c r="I28" s="47"/>
      <c r="J28" s="47"/>
      <c r="K28" s="47"/>
      <c r="L28" s="47"/>
      <c r="M28" s="41"/>
      <c r="N28" s="41"/>
      <c r="O28" s="41"/>
      <c r="P28" s="41"/>
      <c r="Q28" s="39"/>
      <c r="R28" s="39"/>
      <c r="S28" s="93"/>
    </row>
    <row r="29" spans="1:19" ht="14.25">
      <c r="A29" s="45"/>
      <c r="B29" s="54"/>
      <c r="C29" s="54"/>
      <c r="D29" s="51"/>
      <c r="E29" s="47"/>
      <c r="F29" s="48"/>
      <c r="G29" s="39"/>
      <c r="H29" s="48"/>
      <c r="I29" s="47"/>
      <c r="J29" s="47"/>
      <c r="K29" s="47"/>
      <c r="L29" s="47"/>
      <c r="M29" s="41"/>
      <c r="N29" s="41"/>
      <c r="O29" s="41"/>
      <c r="P29" s="41"/>
      <c r="Q29" s="39"/>
      <c r="R29" s="39"/>
      <c r="S29" s="93"/>
    </row>
    <row r="30" spans="1:19" ht="14.25">
      <c r="A30" s="45"/>
      <c r="B30" s="54"/>
      <c r="C30" s="54"/>
      <c r="D30" s="51"/>
      <c r="E30" s="47"/>
      <c r="F30" s="48"/>
      <c r="G30" s="39"/>
      <c r="H30" s="48"/>
      <c r="I30" s="47"/>
      <c r="J30" s="47"/>
      <c r="K30" s="47"/>
      <c r="L30" s="47"/>
      <c r="M30" s="41"/>
      <c r="N30" s="41"/>
      <c r="O30" s="41"/>
      <c r="P30" s="41"/>
      <c r="Q30" s="39"/>
      <c r="R30" s="39"/>
      <c r="S30" s="93"/>
    </row>
    <row r="31" spans="1:19" ht="14.25">
      <c r="A31" s="45"/>
      <c r="B31" s="54"/>
      <c r="C31" s="54"/>
      <c r="D31" s="51"/>
      <c r="E31" s="47"/>
      <c r="F31" s="48"/>
      <c r="G31" s="39"/>
      <c r="H31" s="48"/>
      <c r="I31" s="47"/>
      <c r="J31" s="47"/>
      <c r="K31" s="47"/>
      <c r="L31" s="47"/>
      <c r="M31" s="41"/>
      <c r="N31" s="41"/>
      <c r="O31" s="41"/>
      <c r="P31" s="41"/>
      <c r="Q31" s="39"/>
      <c r="R31" s="39"/>
      <c r="S31" s="93"/>
    </row>
    <row r="32" spans="1:16" ht="14.25">
      <c r="A32" s="50"/>
      <c r="B32" s="50"/>
      <c r="C32" s="50"/>
      <c r="D32" s="50"/>
      <c r="E32" s="50"/>
      <c r="F32" s="50"/>
      <c r="G32" s="50"/>
      <c r="H32" s="50"/>
      <c r="I32" s="50"/>
      <c r="J32" s="50"/>
      <c r="K32" s="50"/>
      <c r="L32" s="50"/>
      <c r="M32" s="50"/>
      <c r="N32" s="50"/>
      <c r="O32" s="50"/>
      <c r="P32" s="50"/>
    </row>
    <row r="33" spans="1:16" ht="14.25">
      <c r="A33" s="50"/>
      <c r="B33" s="50"/>
      <c r="C33" s="50"/>
      <c r="D33" s="50"/>
      <c r="E33" s="50"/>
      <c r="F33" s="50"/>
      <c r="G33" s="50"/>
      <c r="H33" s="50"/>
      <c r="I33" s="50"/>
      <c r="J33" s="50"/>
      <c r="K33" s="50"/>
      <c r="L33" s="50"/>
      <c r="M33" s="50"/>
      <c r="N33" s="50"/>
      <c r="O33" s="50"/>
      <c r="P33" s="50"/>
    </row>
    <row r="34" spans="1:16" ht="14.25">
      <c r="A34" s="50"/>
      <c r="B34" s="50"/>
      <c r="C34" s="50"/>
      <c r="D34" s="50"/>
      <c r="E34" s="50"/>
      <c r="F34" s="50"/>
      <c r="G34" s="50"/>
      <c r="H34" s="50"/>
      <c r="I34" s="50"/>
      <c r="J34" s="50"/>
      <c r="K34" s="50"/>
      <c r="L34" s="50"/>
      <c r="M34" s="50"/>
      <c r="N34" s="50"/>
      <c r="O34" s="50"/>
      <c r="P34" s="50"/>
    </row>
    <row r="35" spans="1:16" ht="14.25">
      <c r="A35" s="50"/>
      <c r="B35" s="50"/>
      <c r="C35" s="50"/>
      <c r="D35" s="50"/>
      <c r="E35" s="50"/>
      <c r="F35" s="50"/>
      <c r="G35" s="50"/>
      <c r="H35" s="50"/>
      <c r="I35" s="50"/>
      <c r="J35" s="50"/>
      <c r="K35" s="50"/>
      <c r="L35" s="50"/>
      <c r="M35" s="50"/>
      <c r="N35" s="50"/>
      <c r="O35" s="50"/>
      <c r="P35" s="50"/>
    </row>
    <row r="36" spans="1:16" ht="14.25">
      <c r="A36" s="50"/>
      <c r="B36" s="50"/>
      <c r="C36" s="50"/>
      <c r="D36" s="50"/>
      <c r="E36" s="50"/>
      <c r="F36" s="50"/>
      <c r="G36" s="50"/>
      <c r="H36" s="50"/>
      <c r="I36" s="50"/>
      <c r="J36" s="50"/>
      <c r="K36" s="50"/>
      <c r="L36" s="50"/>
      <c r="M36" s="50"/>
      <c r="N36" s="50"/>
      <c r="O36" s="50"/>
      <c r="P36" s="50"/>
    </row>
    <row r="37" spans="1:16" ht="14.25">
      <c r="A37" s="50"/>
      <c r="B37" s="50"/>
      <c r="C37" s="50"/>
      <c r="D37" s="50"/>
      <c r="E37" s="50"/>
      <c r="F37" s="50"/>
      <c r="G37" s="50"/>
      <c r="H37" s="50"/>
      <c r="I37" s="50"/>
      <c r="J37" s="50"/>
      <c r="K37" s="50"/>
      <c r="L37" s="50"/>
      <c r="M37" s="50"/>
      <c r="N37" s="50"/>
      <c r="O37" s="50"/>
      <c r="P37" s="50"/>
    </row>
    <row r="38" spans="1:16" ht="14.25">
      <c r="A38" s="50"/>
      <c r="B38" s="50"/>
      <c r="C38" s="50"/>
      <c r="D38" s="50"/>
      <c r="E38" s="50"/>
      <c r="F38" s="50"/>
      <c r="G38" s="50"/>
      <c r="H38" s="50"/>
      <c r="I38" s="50"/>
      <c r="J38" s="50"/>
      <c r="K38" s="50"/>
      <c r="L38" s="50"/>
      <c r="M38" s="50"/>
      <c r="N38" s="50"/>
      <c r="O38" s="50"/>
      <c r="P38" s="50"/>
    </row>
    <row r="39" spans="1:16" ht="14.25">
      <c r="A39" s="50"/>
      <c r="B39" s="50"/>
      <c r="C39" s="50"/>
      <c r="D39" s="50"/>
      <c r="E39" s="50"/>
      <c r="F39" s="50"/>
      <c r="G39" s="50"/>
      <c r="H39" s="50"/>
      <c r="I39" s="50"/>
      <c r="J39" s="50"/>
      <c r="K39" s="50"/>
      <c r="L39" s="50"/>
      <c r="M39" s="50"/>
      <c r="N39" s="50"/>
      <c r="O39" s="50"/>
      <c r="P39" s="50"/>
    </row>
  </sheetData>
  <sheetProtection/>
  <mergeCells count="11">
    <mergeCell ref="A5:E5"/>
    <mergeCell ref="A4:E4"/>
    <mergeCell ref="F4:P4"/>
    <mergeCell ref="F7:H7"/>
    <mergeCell ref="A9:S9"/>
    <mergeCell ref="A1:E1"/>
    <mergeCell ref="F1:P1"/>
    <mergeCell ref="A2:E2"/>
    <mergeCell ref="F2:P2"/>
    <mergeCell ref="A3:E3"/>
    <mergeCell ref="F3:P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31"/>
  <sheetViews>
    <sheetView zoomScale="60" zoomScaleNormal="60" zoomScalePageLayoutView="0" workbookViewId="0" topLeftCell="A1">
      <selection activeCell="L43" sqref="L43:L48"/>
    </sheetView>
  </sheetViews>
  <sheetFormatPr defaultColWidth="9.140625" defaultRowHeight="15"/>
  <cols>
    <col min="1" max="1" width="14.140625" style="0" customWidth="1"/>
    <col min="2" max="2" width="49.140625" style="0" customWidth="1"/>
    <col min="3" max="3" width="70.00390625" style="0" customWidth="1"/>
    <col min="4" max="4" width="25.7109375" style="0" customWidth="1"/>
    <col min="5" max="5" width="15.8515625" style="0" customWidth="1"/>
    <col min="6" max="6" width="21.7109375" style="0" customWidth="1"/>
    <col min="7" max="7" width="13.00390625" style="0" bestFit="1" customWidth="1"/>
    <col min="8" max="8" width="20.421875" style="0" customWidth="1"/>
    <col min="9" max="12" width="17.421875" style="0" customWidth="1"/>
    <col min="13" max="13" width="18.28125" style="0" customWidth="1"/>
    <col min="14" max="14" width="16.57421875" style="0" customWidth="1"/>
    <col min="15" max="15" width="18.140625" style="0" customWidth="1"/>
    <col min="16" max="16" width="35.28125" style="0" customWidth="1"/>
    <col min="17" max="17" width="40.00390625" style="0" customWidth="1"/>
    <col min="18" max="18" width="29.140625" style="0" customWidth="1"/>
    <col min="19" max="19" width="28.7109375" style="0" customWidth="1"/>
  </cols>
  <sheetData>
    <row r="1" spans="1:5" ht="15.75">
      <c r="A1" s="299" t="s">
        <v>33</v>
      </c>
      <c r="B1" s="300"/>
      <c r="C1" s="300"/>
      <c r="D1" s="300"/>
      <c r="E1" s="301"/>
    </row>
    <row r="2" spans="1:5" ht="15.75">
      <c r="A2" s="299" t="s">
        <v>27</v>
      </c>
      <c r="B2" s="300"/>
      <c r="C2" s="300"/>
      <c r="D2" s="300"/>
      <c r="E2" s="301"/>
    </row>
    <row r="3" spans="1:5" ht="15.75">
      <c r="A3" s="299" t="s">
        <v>22</v>
      </c>
      <c r="B3" s="300"/>
      <c r="C3" s="300"/>
      <c r="D3" s="300"/>
      <c r="E3" s="301"/>
    </row>
    <row r="4" spans="1:5" ht="15.75">
      <c r="A4" s="304" t="s">
        <v>28</v>
      </c>
      <c r="B4" s="305"/>
      <c r="C4" s="305"/>
      <c r="D4" s="305"/>
      <c r="E4" s="306"/>
    </row>
    <row r="5" spans="1:5" ht="15.75">
      <c r="A5" s="284" t="s">
        <v>48</v>
      </c>
      <c r="B5" s="285"/>
      <c r="C5" s="285"/>
      <c r="D5" s="285"/>
      <c r="E5" s="286"/>
    </row>
    <row r="6" spans="1:19" ht="24" customHeight="1">
      <c r="A6" s="126">
        <v>1</v>
      </c>
      <c r="B6" s="126">
        <v>2</v>
      </c>
      <c r="C6" s="126">
        <v>3</v>
      </c>
      <c r="D6" s="126">
        <v>4</v>
      </c>
      <c r="E6" s="126">
        <v>5</v>
      </c>
      <c r="F6" s="126">
        <v>6</v>
      </c>
      <c r="G6" s="126">
        <v>7</v>
      </c>
      <c r="H6" s="126">
        <v>8</v>
      </c>
      <c r="I6" s="126">
        <v>9</v>
      </c>
      <c r="J6" s="126"/>
      <c r="K6" s="126"/>
      <c r="L6" s="126"/>
      <c r="M6" s="126">
        <v>10</v>
      </c>
      <c r="N6" s="126">
        <v>11</v>
      </c>
      <c r="O6" s="126">
        <v>12</v>
      </c>
      <c r="P6" s="126">
        <v>13</v>
      </c>
      <c r="Q6" s="126">
        <v>14</v>
      </c>
      <c r="R6" s="126">
        <v>15</v>
      </c>
      <c r="S6" s="126">
        <v>16</v>
      </c>
    </row>
    <row r="7" spans="1:19" ht="75">
      <c r="A7" s="89" t="s">
        <v>0</v>
      </c>
      <c r="B7" s="90" t="s">
        <v>50</v>
      </c>
      <c r="C7" s="90" t="s">
        <v>49</v>
      </c>
      <c r="D7" s="90" t="s">
        <v>1</v>
      </c>
      <c r="E7" s="89" t="s">
        <v>2</v>
      </c>
      <c r="F7" s="307" t="s">
        <v>20</v>
      </c>
      <c r="G7" s="308"/>
      <c r="H7" s="309"/>
      <c r="I7" s="89" t="s">
        <v>42</v>
      </c>
      <c r="J7" s="221" t="s">
        <v>273</v>
      </c>
      <c r="K7" s="221" t="s">
        <v>274</v>
      </c>
      <c r="L7" s="221" t="s">
        <v>275</v>
      </c>
      <c r="M7" s="89" t="s">
        <v>40</v>
      </c>
      <c r="N7" s="89" t="s">
        <v>4</v>
      </c>
      <c r="O7" s="89" t="s">
        <v>5</v>
      </c>
      <c r="P7" s="89" t="s">
        <v>6</v>
      </c>
      <c r="Q7" s="92" t="s">
        <v>23</v>
      </c>
      <c r="R7" s="92" t="s">
        <v>35</v>
      </c>
      <c r="S7" s="92" t="s">
        <v>24</v>
      </c>
    </row>
    <row r="8" spans="1:19" ht="72.75" customHeight="1">
      <c r="A8" s="110"/>
      <c r="B8" s="117"/>
      <c r="C8" s="117"/>
      <c r="D8" s="113" t="s">
        <v>39</v>
      </c>
      <c r="E8" s="113" t="s">
        <v>41</v>
      </c>
      <c r="F8" s="114" t="s">
        <v>8</v>
      </c>
      <c r="G8" s="114" t="s">
        <v>21</v>
      </c>
      <c r="H8" s="114" t="s">
        <v>36</v>
      </c>
      <c r="I8" s="113" t="s">
        <v>43</v>
      </c>
      <c r="J8" s="113"/>
      <c r="K8" s="113"/>
      <c r="L8" s="113"/>
      <c r="M8" s="111"/>
      <c r="N8" s="111"/>
      <c r="O8" s="110"/>
      <c r="P8" s="110"/>
      <c r="Q8" s="112"/>
      <c r="R8" s="112"/>
      <c r="S8" s="112"/>
    </row>
    <row r="9" spans="1:19" ht="40.5" customHeight="1">
      <c r="A9" s="313" t="s">
        <v>47</v>
      </c>
      <c r="B9" s="314"/>
      <c r="C9" s="314"/>
      <c r="D9" s="314"/>
      <c r="E9" s="314"/>
      <c r="F9" s="314"/>
      <c r="G9" s="314"/>
      <c r="H9" s="314"/>
      <c r="I9" s="314"/>
      <c r="J9" s="314"/>
      <c r="K9" s="314"/>
      <c r="L9" s="314"/>
      <c r="M9" s="314"/>
      <c r="N9" s="314"/>
      <c r="O9" s="314"/>
      <c r="P9" s="314"/>
      <c r="Q9" s="314"/>
      <c r="R9" s="314"/>
      <c r="S9" s="315"/>
    </row>
    <row r="10" spans="1:19" ht="42.75">
      <c r="A10" s="166">
        <v>1</v>
      </c>
      <c r="B10" s="149" t="s">
        <v>52</v>
      </c>
      <c r="C10" s="149" t="s">
        <v>72</v>
      </c>
      <c r="D10" s="67" t="s">
        <v>109</v>
      </c>
      <c r="E10" s="56"/>
      <c r="F10" s="152">
        <v>600000</v>
      </c>
      <c r="G10" s="121" t="s">
        <v>91</v>
      </c>
      <c r="H10" s="56" t="s">
        <v>92</v>
      </c>
      <c r="I10" s="144" t="s">
        <v>70</v>
      </c>
      <c r="J10" s="165"/>
      <c r="K10" s="165"/>
      <c r="L10" s="165"/>
      <c r="M10" s="153"/>
      <c r="N10" s="60">
        <v>44058</v>
      </c>
      <c r="O10" s="154">
        <v>44075</v>
      </c>
      <c r="P10" s="60">
        <v>44377</v>
      </c>
      <c r="Q10" s="67" t="s">
        <v>80</v>
      </c>
      <c r="R10" s="67" t="s">
        <v>99</v>
      </c>
      <c r="S10" s="67" t="s">
        <v>105</v>
      </c>
    </row>
    <row r="11" spans="1:19" ht="42.75">
      <c r="A11" s="166">
        <v>2</v>
      </c>
      <c r="B11" s="230" t="s">
        <v>53</v>
      </c>
      <c r="C11" s="149" t="s">
        <v>72</v>
      </c>
      <c r="D11" s="56" t="s">
        <v>109</v>
      </c>
      <c r="E11" s="39"/>
      <c r="F11" s="152">
        <v>600000</v>
      </c>
      <c r="G11" s="121" t="s">
        <v>91</v>
      </c>
      <c r="H11" s="56" t="s">
        <v>92</v>
      </c>
      <c r="I11" s="144" t="s">
        <v>70</v>
      </c>
      <c r="J11" s="165"/>
      <c r="K11" s="165"/>
      <c r="L11" s="165"/>
      <c r="M11" s="146"/>
      <c r="N11" s="155">
        <v>44058</v>
      </c>
      <c r="O11" s="155">
        <v>44075</v>
      </c>
      <c r="P11" s="57">
        <v>44377</v>
      </c>
      <c r="Q11" s="159" t="s">
        <v>80</v>
      </c>
      <c r="R11" s="159" t="s">
        <v>99</v>
      </c>
      <c r="S11" s="162" t="s">
        <v>105</v>
      </c>
    </row>
    <row r="12" spans="1:19" ht="42.75">
      <c r="A12" s="166">
        <v>3</v>
      </c>
      <c r="B12" s="230" t="s">
        <v>54</v>
      </c>
      <c r="C12" s="149" t="s">
        <v>72</v>
      </c>
      <c r="D12" s="56" t="s">
        <v>109</v>
      </c>
      <c r="E12" s="39"/>
      <c r="F12" s="152">
        <v>500000</v>
      </c>
      <c r="G12" s="121" t="s">
        <v>91</v>
      </c>
      <c r="H12" s="56" t="s">
        <v>92</v>
      </c>
      <c r="I12" s="144" t="s">
        <v>70</v>
      </c>
      <c r="J12" s="165"/>
      <c r="K12" s="165"/>
      <c r="L12" s="165"/>
      <c r="M12" s="146"/>
      <c r="N12" s="154">
        <v>44058</v>
      </c>
      <c r="O12" s="155">
        <v>44075</v>
      </c>
      <c r="P12" s="57">
        <v>44377</v>
      </c>
      <c r="Q12" s="159" t="s">
        <v>80</v>
      </c>
      <c r="R12" s="159" t="s">
        <v>99</v>
      </c>
      <c r="S12" s="162" t="s">
        <v>105</v>
      </c>
    </row>
    <row r="13" spans="1:19" ht="42.75">
      <c r="A13" s="166">
        <v>4</v>
      </c>
      <c r="B13" s="230" t="s">
        <v>55</v>
      </c>
      <c r="C13" s="149" t="s">
        <v>72</v>
      </c>
      <c r="D13" s="56" t="s">
        <v>109</v>
      </c>
      <c r="E13" s="39"/>
      <c r="F13" s="152">
        <v>700000</v>
      </c>
      <c r="G13" s="121" t="s">
        <v>91</v>
      </c>
      <c r="H13" s="56" t="s">
        <v>92</v>
      </c>
      <c r="I13" s="144" t="s">
        <v>70</v>
      </c>
      <c r="J13" s="165"/>
      <c r="K13" s="165"/>
      <c r="L13" s="165"/>
      <c r="M13" s="146"/>
      <c r="N13" s="154">
        <v>44058</v>
      </c>
      <c r="O13" s="154">
        <v>44075</v>
      </c>
      <c r="P13" s="60">
        <v>44377</v>
      </c>
      <c r="Q13" s="159" t="s">
        <v>80</v>
      </c>
      <c r="R13" s="159" t="s">
        <v>99</v>
      </c>
      <c r="S13" s="159" t="s">
        <v>105</v>
      </c>
    </row>
    <row r="14" spans="1:19" ht="42.75">
      <c r="A14" s="166">
        <v>5</v>
      </c>
      <c r="B14" s="230" t="s">
        <v>56</v>
      </c>
      <c r="C14" s="149" t="s">
        <v>72</v>
      </c>
      <c r="D14" s="56" t="s">
        <v>109</v>
      </c>
      <c r="E14" s="39"/>
      <c r="F14" s="152">
        <v>1500000</v>
      </c>
      <c r="G14" s="121" t="s">
        <v>91</v>
      </c>
      <c r="H14" s="56" t="s">
        <v>92</v>
      </c>
      <c r="I14" s="144" t="s">
        <v>70</v>
      </c>
      <c r="J14" s="165"/>
      <c r="K14" s="165"/>
      <c r="L14" s="165"/>
      <c r="M14" s="146"/>
      <c r="N14" s="154">
        <v>44058</v>
      </c>
      <c r="O14" s="154">
        <v>44075</v>
      </c>
      <c r="P14" s="60">
        <v>44377</v>
      </c>
      <c r="Q14" s="159" t="s">
        <v>80</v>
      </c>
      <c r="R14" s="159" t="s">
        <v>99</v>
      </c>
      <c r="S14" s="159" t="s">
        <v>105</v>
      </c>
    </row>
    <row r="15" spans="1:19" ht="42.75">
      <c r="A15" s="166">
        <v>6</v>
      </c>
      <c r="B15" s="230" t="s">
        <v>216</v>
      </c>
      <c r="C15" s="149" t="s">
        <v>73</v>
      </c>
      <c r="D15" s="56" t="s">
        <v>109</v>
      </c>
      <c r="E15" s="39"/>
      <c r="F15" s="152">
        <v>1500000</v>
      </c>
      <c r="G15" s="121" t="s">
        <v>91</v>
      </c>
      <c r="H15" s="56" t="s">
        <v>92</v>
      </c>
      <c r="I15" s="144" t="s">
        <v>70</v>
      </c>
      <c r="J15" s="165"/>
      <c r="K15" s="165"/>
      <c r="L15" s="165"/>
      <c r="M15" s="145"/>
      <c r="N15" s="154">
        <v>44058</v>
      </c>
      <c r="O15" s="154">
        <v>44075</v>
      </c>
      <c r="P15" s="60">
        <v>44377</v>
      </c>
      <c r="Q15" s="159" t="s">
        <v>81</v>
      </c>
      <c r="R15" s="159" t="s">
        <v>98</v>
      </c>
      <c r="S15" s="159" t="s">
        <v>106</v>
      </c>
    </row>
    <row r="16" spans="1:19" ht="42.75">
      <c r="A16" s="166">
        <v>7</v>
      </c>
      <c r="B16" s="230" t="s">
        <v>57</v>
      </c>
      <c r="C16" s="149" t="s">
        <v>74</v>
      </c>
      <c r="D16" s="56" t="s">
        <v>109</v>
      </c>
      <c r="E16" s="32"/>
      <c r="F16" s="152">
        <v>2000000</v>
      </c>
      <c r="G16" s="121" t="s">
        <v>91</v>
      </c>
      <c r="H16" s="56" t="s">
        <v>92</v>
      </c>
      <c r="I16" s="144" t="s">
        <v>70</v>
      </c>
      <c r="J16" s="165"/>
      <c r="K16" s="165"/>
      <c r="L16" s="165"/>
      <c r="M16" s="145"/>
      <c r="N16" s="154">
        <v>44058</v>
      </c>
      <c r="O16" s="154">
        <v>44075</v>
      </c>
      <c r="P16" s="60">
        <v>44377</v>
      </c>
      <c r="Q16" s="159" t="s">
        <v>80</v>
      </c>
      <c r="R16" s="159" t="s">
        <v>99</v>
      </c>
      <c r="S16" s="159" t="s">
        <v>105</v>
      </c>
    </row>
    <row r="17" spans="1:19" ht="42.75">
      <c r="A17" s="166">
        <v>8</v>
      </c>
      <c r="B17" s="230" t="s">
        <v>58</v>
      </c>
      <c r="C17" s="230" t="s">
        <v>75</v>
      </c>
      <c r="D17" s="56" t="s">
        <v>109</v>
      </c>
      <c r="E17" s="32"/>
      <c r="F17" s="152">
        <v>1500000</v>
      </c>
      <c r="G17" s="121" t="s">
        <v>91</v>
      </c>
      <c r="H17" s="56" t="s">
        <v>92</v>
      </c>
      <c r="I17" s="144" t="s">
        <v>70</v>
      </c>
      <c r="J17" s="165"/>
      <c r="K17" s="165"/>
      <c r="L17" s="165"/>
      <c r="M17" s="145"/>
      <c r="N17" s="154">
        <v>44058</v>
      </c>
      <c r="O17" s="154">
        <v>44075</v>
      </c>
      <c r="P17" s="60">
        <v>44377</v>
      </c>
      <c r="Q17" s="159" t="s">
        <v>81</v>
      </c>
      <c r="R17" s="159" t="s">
        <v>98</v>
      </c>
      <c r="S17" s="159" t="s">
        <v>108</v>
      </c>
    </row>
    <row r="18" spans="1:19" ht="42.75">
      <c r="A18" s="166">
        <v>9</v>
      </c>
      <c r="B18" s="230" t="s">
        <v>59</v>
      </c>
      <c r="C18" s="149" t="s">
        <v>76</v>
      </c>
      <c r="D18" s="56" t="s">
        <v>109</v>
      </c>
      <c r="E18" s="32"/>
      <c r="F18" s="152">
        <v>300000</v>
      </c>
      <c r="G18" s="121" t="s">
        <v>91</v>
      </c>
      <c r="H18" s="56" t="s">
        <v>92</v>
      </c>
      <c r="I18" s="144" t="s">
        <v>70</v>
      </c>
      <c r="J18" s="165"/>
      <c r="K18" s="165"/>
      <c r="L18" s="165"/>
      <c r="M18" s="145"/>
      <c r="N18" s="154">
        <v>44058</v>
      </c>
      <c r="O18" s="154">
        <v>44075</v>
      </c>
      <c r="P18" s="60">
        <v>44377</v>
      </c>
      <c r="Q18" s="159" t="s">
        <v>81</v>
      </c>
      <c r="R18" s="159" t="s">
        <v>98</v>
      </c>
      <c r="S18" s="159" t="s">
        <v>106</v>
      </c>
    </row>
    <row r="19" spans="1:19" ht="42.75">
      <c r="A19" s="166">
        <v>10</v>
      </c>
      <c r="B19" s="230" t="s">
        <v>60</v>
      </c>
      <c r="C19" s="149" t="s">
        <v>77</v>
      </c>
      <c r="D19" s="56" t="s">
        <v>109</v>
      </c>
      <c r="E19" s="32"/>
      <c r="F19" s="152">
        <v>450000</v>
      </c>
      <c r="G19" s="121" t="s">
        <v>91</v>
      </c>
      <c r="H19" s="56" t="s">
        <v>92</v>
      </c>
      <c r="I19" s="144" t="s">
        <v>70</v>
      </c>
      <c r="J19" s="165"/>
      <c r="K19" s="165"/>
      <c r="L19" s="165"/>
      <c r="M19" s="145"/>
      <c r="N19" s="154">
        <v>44058</v>
      </c>
      <c r="O19" s="154">
        <v>44075</v>
      </c>
      <c r="P19" s="60">
        <v>44377</v>
      </c>
      <c r="Q19" s="159" t="s">
        <v>80</v>
      </c>
      <c r="R19" s="159" t="s">
        <v>99</v>
      </c>
      <c r="S19" s="159" t="s">
        <v>105</v>
      </c>
    </row>
    <row r="20" spans="1:19" ht="28.5">
      <c r="A20" s="166">
        <v>11</v>
      </c>
      <c r="B20" s="230" t="s">
        <v>61</v>
      </c>
      <c r="C20" s="149" t="s">
        <v>78</v>
      </c>
      <c r="D20" s="56" t="s">
        <v>109</v>
      </c>
      <c r="E20" s="32"/>
      <c r="F20" s="152">
        <v>150000</v>
      </c>
      <c r="G20" s="121" t="s">
        <v>91</v>
      </c>
      <c r="H20" s="56" t="s">
        <v>92</v>
      </c>
      <c r="I20" s="144" t="s">
        <v>70</v>
      </c>
      <c r="J20" s="165"/>
      <c r="K20" s="165"/>
      <c r="L20" s="165"/>
      <c r="M20" s="145"/>
      <c r="N20" s="154">
        <v>44058</v>
      </c>
      <c r="O20" s="154">
        <v>44075</v>
      </c>
      <c r="P20" s="60">
        <v>44377</v>
      </c>
      <c r="Q20" s="159" t="s">
        <v>81</v>
      </c>
      <c r="R20" s="159" t="s">
        <v>98</v>
      </c>
      <c r="S20" s="159" t="s">
        <v>107</v>
      </c>
    </row>
    <row r="21" spans="1:19" ht="42.75">
      <c r="A21" s="166">
        <v>12</v>
      </c>
      <c r="B21" s="230" t="s">
        <v>62</v>
      </c>
      <c r="C21" s="149" t="s">
        <v>79</v>
      </c>
      <c r="D21" s="56" t="s">
        <v>110</v>
      </c>
      <c r="E21" s="32"/>
      <c r="F21" s="152">
        <v>1728000</v>
      </c>
      <c r="G21" s="38" t="s">
        <v>91</v>
      </c>
      <c r="H21" s="56" t="s">
        <v>92</v>
      </c>
      <c r="I21" s="144" t="s">
        <v>71</v>
      </c>
      <c r="J21" s="165"/>
      <c r="K21" s="165"/>
      <c r="L21" s="165"/>
      <c r="M21" s="145"/>
      <c r="N21" s="154">
        <v>44027</v>
      </c>
      <c r="O21" s="154">
        <v>44073</v>
      </c>
      <c r="P21" s="60">
        <v>44377</v>
      </c>
      <c r="Q21" s="159" t="s">
        <v>80</v>
      </c>
      <c r="R21" s="159" t="s">
        <v>99</v>
      </c>
      <c r="S21" s="159" t="s">
        <v>105</v>
      </c>
    </row>
    <row r="22" spans="1:19" ht="42.75">
      <c r="A22" s="166">
        <v>13</v>
      </c>
      <c r="B22" s="230" t="s">
        <v>63</v>
      </c>
      <c r="C22" s="149" t="s">
        <v>79</v>
      </c>
      <c r="D22" s="56" t="s">
        <v>110</v>
      </c>
      <c r="E22" s="32"/>
      <c r="F22" s="152">
        <v>720000</v>
      </c>
      <c r="G22" s="38" t="s">
        <v>91</v>
      </c>
      <c r="H22" s="56" t="s">
        <v>92</v>
      </c>
      <c r="I22" s="144" t="s">
        <v>71</v>
      </c>
      <c r="J22" s="165"/>
      <c r="K22" s="165"/>
      <c r="L22" s="165"/>
      <c r="M22" s="145"/>
      <c r="N22" s="154">
        <v>44027</v>
      </c>
      <c r="O22" s="154">
        <v>44073</v>
      </c>
      <c r="P22" s="60">
        <v>44377</v>
      </c>
      <c r="Q22" s="159" t="s">
        <v>80</v>
      </c>
      <c r="R22" s="159" t="s">
        <v>99</v>
      </c>
      <c r="S22" s="159" t="s">
        <v>105</v>
      </c>
    </row>
    <row r="23" spans="1:19" ht="42.75">
      <c r="A23" s="166">
        <v>14</v>
      </c>
      <c r="B23" s="230" t="s">
        <v>64</v>
      </c>
      <c r="C23" s="149" t="s">
        <v>79</v>
      </c>
      <c r="D23" s="56" t="s">
        <v>110</v>
      </c>
      <c r="E23" s="32"/>
      <c r="F23" s="152">
        <v>1620000</v>
      </c>
      <c r="G23" s="38" t="s">
        <v>91</v>
      </c>
      <c r="H23" s="56" t="s">
        <v>92</v>
      </c>
      <c r="I23" s="144" t="s">
        <v>71</v>
      </c>
      <c r="J23" s="165"/>
      <c r="K23" s="165"/>
      <c r="L23" s="165"/>
      <c r="M23" s="145"/>
      <c r="N23" s="154">
        <v>44027</v>
      </c>
      <c r="O23" s="154">
        <v>44073</v>
      </c>
      <c r="P23" s="60">
        <v>44377</v>
      </c>
      <c r="Q23" s="159" t="s">
        <v>80</v>
      </c>
      <c r="R23" s="159" t="s">
        <v>99</v>
      </c>
      <c r="S23" s="159" t="s">
        <v>105</v>
      </c>
    </row>
    <row r="24" spans="1:19" ht="42.75">
      <c r="A24" s="166">
        <v>15</v>
      </c>
      <c r="B24" s="230" t="s">
        <v>65</v>
      </c>
      <c r="C24" s="149" t="s">
        <v>79</v>
      </c>
      <c r="D24" s="56" t="s">
        <v>110</v>
      </c>
      <c r="E24" s="32"/>
      <c r="F24" s="152">
        <v>1350000</v>
      </c>
      <c r="G24" s="38" t="s">
        <v>91</v>
      </c>
      <c r="H24" s="56" t="s">
        <v>92</v>
      </c>
      <c r="I24" s="144" t="s">
        <v>71</v>
      </c>
      <c r="J24" s="165"/>
      <c r="K24" s="165"/>
      <c r="L24" s="165"/>
      <c r="M24" s="145"/>
      <c r="N24" s="154">
        <v>44027</v>
      </c>
      <c r="O24" s="154">
        <v>44073</v>
      </c>
      <c r="P24" s="60">
        <v>44377</v>
      </c>
      <c r="Q24" s="159" t="s">
        <v>80</v>
      </c>
      <c r="R24" s="159" t="s">
        <v>99</v>
      </c>
      <c r="S24" s="159" t="s">
        <v>105</v>
      </c>
    </row>
    <row r="25" spans="1:19" ht="42.75">
      <c r="A25" s="166">
        <v>16</v>
      </c>
      <c r="B25" s="230" t="s">
        <v>66</v>
      </c>
      <c r="C25" s="149" t="s">
        <v>79</v>
      </c>
      <c r="D25" s="56" t="s">
        <v>110</v>
      </c>
      <c r="E25" s="32"/>
      <c r="F25" s="152">
        <v>1386000</v>
      </c>
      <c r="G25" s="38" t="s">
        <v>91</v>
      </c>
      <c r="H25" s="56" t="s">
        <v>92</v>
      </c>
      <c r="I25" s="144" t="s">
        <v>71</v>
      </c>
      <c r="J25" s="165"/>
      <c r="K25" s="165"/>
      <c r="L25" s="165"/>
      <c r="M25" s="145"/>
      <c r="N25" s="154">
        <v>44027</v>
      </c>
      <c r="O25" s="154">
        <v>44073</v>
      </c>
      <c r="P25" s="60">
        <v>44377</v>
      </c>
      <c r="Q25" s="159" t="s">
        <v>80</v>
      </c>
      <c r="R25" s="159" t="s">
        <v>99</v>
      </c>
      <c r="S25" s="159" t="s">
        <v>105</v>
      </c>
    </row>
    <row r="26" spans="1:19" ht="42.75">
      <c r="A26" s="166">
        <v>17</v>
      </c>
      <c r="B26" s="230" t="s">
        <v>67</v>
      </c>
      <c r="C26" s="149" t="s">
        <v>79</v>
      </c>
      <c r="D26" s="56" t="s">
        <v>110</v>
      </c>
      <c r="E26" s="32"/>
      <c r="F26" s="152">
        <v>5892000</v>
      </c>
      <c r="G26" s="38" t="s">
        <v>91</v>
      </c>
      <c r="H26" s="56" t="s">
        <v>92</v>
      </c>
      <c r="I26" s="144" t="s">
        <v>71</v>
      </c>
      <c r="J26" s="165"/>
      <c r="K26" s="165"/>
      <c r="L26" s="165"/>
      <c r="M26" s="145"/>
      <c r="N26" s="154">
        <v>44027</v>
      </c>
      <c r="O26" s="154">
        <v>44073</v>
      </c>
      <c r="P26" s="60">
        <v>44377</v>
      </c>
      <c r="Q26" s="159" t="s">
        <v>80</v>
      </c>
      <c r="R26" s="159" t="s">
        <v>99</v>
      </c>
      <c r="S26" s="159" t="s">
        <v>105</v>
      </c>
    </row>
    <row r="27" spans="1:19" ht="42.75">
      <c r="A27" s="166">
        <v>18</v>
      </c>
      <c r="B27" s="230" t="s">
        <v>68</v>
      </c>
      <c r="C27" s="149" t="s">
        <v>79</v>
      </c>
      <c r="D27" s="56" t="s">
        <v>110</v>
      </c>
      <c r="E27" s="32"/>
      <c r="F27" s="152">
        <v>1134000</v>
      </c>
      <c r="G27" s="38" t="s">
        <v>91</v>
      </c>
      <c r="H27" s="56" t="s">
        <v>92</v>
      </c>
      <c r="I27" s="144" t="s">
        <v>71</v>
      </c>
      <c r="J27" s="165"/>
      <c r="K27" s="165"/>
      <c r="L27" s="165"/>
      <c r="M27" s="145"/>
      <c r="N27" s="154">
        <v>44027</v>
      </c>
      <c r="O27" s="154">
        <v>44073</v>
      </c>
      <c r="P27" s="60">
        <v>44377</v>
      </c>
      <c r="Q27" s="159" t="s">
        <v>80</v>
      </c>
      <c r="R27" s="159" t="s">
        <v>99</v>
      </c>
      <c r="S27" s="159" t="s">
        <v>105</v>
      </c>
    </row>
    <row r="28" spans="1:19" ht="42.75">
      <c r="A28" s="166">
        <v>19</v>
      </c>
      <c r="B28" s="230" t="s">
        <v>69</v>
      </c>
      <c r="C28" s="149" t="s">
        <v>79</v>
      </c>
      <c r="D28" s="56" t="s">
        <v>110</v>
      </c>
      <c r="E28" s="32"/>
      <c r="F28" s="152">
        <v>1170000</v>
      </c>
      <c r="G28" s="38" t="s">
        <v>91</v>
      </c>
      <c r="H28" s="56" t="s">
        <v>92</v>
      </c>
      <c r="I28" s="144" t="s">
        <v>71</v>
      </c>
      <c r="J28" s="165"/>
      <c r="K28" s="165"/>
      <c r="L28" s="165"/>
      <c r="M28" s="145"/>
      <c r="N28" s="154">
        <v>44027</v>
      </c>
      <c r="O28" s="154">
        <v>44073</v>
      </c>
      <c r="P28" s="60">
        <v>44377</v>
      </c>
      <c r="Q28" s="159" t="s">
        <v>80</v>
      </c>
      <c r="R28" s="159" t="s">
        <v>99</v>
      </c>
      <c r="S28" s="159" t="s">
        <v>105</v>
      </c>
    </row>
    <row r="29" spans="1:19" ht="28.5">
      <c r="A29" s="166">
        <v>20</v>
      </c>
      <c r="B29" s="230" t="s">
        <v>94</v>
      </c>
      <c r="C29" s="158" t="s">
        <v>95</v>
      </c>
      <c r="D29" s="56" t="s">
        <v>110</v>
      </c>
      <c r="E29" s="32"/>
      <c r="F29" s="152">
        <v>1000000</v>
      </c>
      <c r="G29" s="38" t="s">
        <v>91</v>
      </c>
      <c r="H29" s="56" t="s">
        <v>92</v>
      </c>
      <c r="I29" s="144" t="s">
        <v>96</v>
      </c>
      <c r="J29" s="165"/>
      <c r="K29" s="165"/>
      <c r="L29" s="165"/>
      <c r="M29" s="145"/>
      <c r="N29" s="154">
        <v>44114</v>
      </c>
      <c r="O29" s="154">
        <v>44136</v>
      </c>
      <c r="P29" s="60">
        <v>44368</v>
      </c>
      <c r="Q29" s="162" t="s">
        <v>97</v>
      </c>
      <c r="R29" s="162" t="s">
        <v>100</v>
      </c>
      <c r="S29" s="159" t="s">
        <v>101</v>
      </c>
    </row>
    <row r="30" spans="1:19" ht="28.5">
      <c r="A30" s="166">
        <v>21</v>
      </c>
      <c r="B30" s="231" t="s">
        <v>82</v>
      </c>
      <c r="C30" s="232" t="s">
        <v>111</v>
      </c>
      <c r="D30" s="179" t="s">
        <v>110</v>
      </c>
      <c r="E30" s="32"/>
      <c r="F30" s="157">
        <v>100000</v>
      </c>
      <c r="G30" s="38" t="s">
        <v>92</v>
      </c>
      <c r="H30" s="56" t="s">
        <v>91</v>
      </c>
      <c r="I30" s="144" t="s">
        <v>93</v>
      </c>
      <c r="J30" s="165"/>
      <c r="K30" s="165"/>
      <c r="L30" s="165"/>
      <c r="M30" s="145"/>
      <c r="N30" s="154">
        <v>44027</v>
      </c>
      <c r="O30" s="154">
        <v>44058</v>
      </c>
      <c r="P30" s="60">
        <v>44368</v>
      </c>
      <c r="Q30" s="162" t="s">
        <v>102</v>
      </c>
      <c r="R30" s="162" t="s">
        <v>103</v>
      </c>
      <c r="S30" s="67" t="s">
        <v>104</v>
      </c>
    </row>
    <row r="31" spans="1:19" ht="27">
      <c r="A31" s="166">
        <v>22</v>
      </c>
      <c r="B31" s="231" t="s">
        <v>83</v>
      </c>
      <c r="C31" s="233" t="s">
        <v>112</v>
      </c>
      <c r="D31" s="179" t="s">
        <v>110</v>
      </c>
      <c r="E31" s="32"/>
      <c r="F31" s="157">
        <v>350000</v>
      </c>
      <c r="G31" s="38" t="s">
        <v>92</v>
      </c>
      <c r="H31" s="56" t="s">
        <v>91</v>
      </c>
      <c r="I31" s="144" t="s">
        <v>93</v>
      </c>
      <c r="J31" s="165"/>
      <c r="K31" s="165"/>
      <c r="L31" s="165"/>
      <c r="M31" s="145"/>
      <c r="N31" s="154">
        <v>44027</v>
      </c>
      <c r="O31" s="154">
        <v>44058</v>
      </c>
      <c r="P31" s="60">
        <v>44368</v>
      </c>
      <c r="Q31" s="162" t="s">
        <v>102</v>
      </c>
      <c r="R31" s="162" t="s">
        <v>103</v>
      </c>
      <c r="S31" s="67" t="s">
        <v>104</v>
      </c>
    </row>
    <row r="32" spans="1:19" ht="27">
      <c r="A32" s="166">
        <v>23</v>
      </c>
      <c r="B32" s="231" t="s">
        <v>84</v>
      </c>
      <c r="C32" s="232" t="s">
        <v>84</v>
      </c>
      <c r="D32" s="179" t="s">
        <v>110</v>
      </c>
      <c r="E32" s="32"/>
      <c r="F32" s="157">
        <v>500000</v>
      </c>
      <c r="G32" s="38" t="s">
        <v>92</v>
      </c>
      <c r="H32" s="56" t="s">
        <v>91</v>
      </c>
      <c r="I32" s="144" t="s">
        <v>93</v>
      </c>
      <c r="J32" s="165"/>
      <c r="K32" s="165"/>
      <c r="L32" s="165"/>
      <c r="M32" s="145"/>
      <c r="N32" s="154">
        <v>44027</v>
      </c>
      <c r="O32" s="154">
        <v>44058</v>
      </c>
      <c r="P32" s="60">
        <v>44368</v>
      </c>
      <c r="Q32" s="162" t="s">
        <v>102</v>
      </c>
      <c r="R32" s="162" t="s">
        <v>103</v>
      </c>
      <c r="S32" s="67" t="s">
        <v>104</v>
      </c>
    </row>
    <row r="33" spans="1:19" ht="27">
      <c r="A33" s="166">
        <v>24</v>
      </c>
      <c r="B33" s="231" t="s">
        <v>85</v>
      </c>
      <c r="C33" s="233" t="s">
        <v>113</v>
      </c>
      <c r="D33" s="179" t="s">
        <v>110</v>
      </c>
      <c r="E33" s="36"/>
      <c r="F33" s="156">
        <v>500000</v>
      </c>
      <c r="G33" s="38" t="s">
        <v>92</v>
      </c>
      <c r="H33" s="56" t="s">
        <v>91</v>
      </c>
      <c r="I33" s="144" t="s">
        <v>93</v>
      </c>
      <c r="J33" s="165"/>
      <c r="K33" s="165"/>
      <c r="L33" s="165"/>
      <c r="M33" s="145"/>
      <c r="N33" s="161">
        <v>44027</v>
      </c>
      <c r="O33" s="161">
        <v>44058</v>
      </c>
      <c r="P33" s="160">
        <v>44368</v>
      </c>
      <c r="Q33" s="162" t="s">
        <v>102</v>
      </c>
      <c r="R33" s="162" t="s">
        <v>103</v>
      </c>
      <c r="S33" s="67" t="s">
        <v>104</v>
      </c>
    </row>
    <row r="34" spans="1:19" s="208" customFormat="1" ht="35.25" customHeight="1">
      <c r="A34" s="234">
        <v>25</v>
      </c>
      <c r="B34" s="235" t="s">
        <v>86</v>
      </c>
      <c r="C34" s="236" t="s">
        <v>114</v>
      </c>
      <c r="D34" s="196" t="s">
        <v>110</v>
      </c>
      <c r="E34" s="168"/>
      <c r="F34" s="199">
        <v>60000</v>
      </c>
      <c r="G34" s="201" t="s">
        <v>92</v>
      </c>
      <c r="H34" s="77" t="s">
        <v>91</v>
      </c>
      <c r="I34" s="202" t="s">
        <v>93</v>
      </c>
      <c r="J34" s="202"/>
      <c r="K34" s="202"/>
      <c r="L34" s="202"/>
      <c r="M34" s="203"/>
      <c r="N34" s="204">
        <v>44027</v>
      </c>
      <c r="O34" s="204">
        <v>44058</v>
      </c>
      <c r="P34" s="205">
        <v>44368</v>
      </c>
      <c r="Q34" s="183" t="s">
        <v>102</v>
      </c>
      <c r="R34" s="206" t="s">
        <v>103</v>
      </c>
      <c r="S34" s="207" t="s">
        <v>104</v>
      </c>
    </row>
    <row r="35" spans="1:19" ht="30">
      <c r="A35" s="166">
        <v>26</v>
      </c>
      <c r="B35" s="231" t="s">
        <v>87</v>
      </c>
      <c r="C35" s="233" t="s">
        <v>115</v>
      </c>
      <c r="D35" s="179" t="s">
        <v>110</v>
      </c>
      <c r="E35" s="39"/>
      <c r="F35" s="220">
        <v>25000</v>
      </c>
      <c r="G35" s="38" t="s">
        <v>92</v>
      </c>
      <c r="H35" s="56" t="s">
        <v>91</v>
      </c>
      <c r="I35" s="144" t="s">
        <v>93</v>
      </c>
      <c r="J35" s="165"/>
      <c r="K35" s="165"/>
      <c r="L35" s="165"/>
      <c r="M35" s="145"/>
      <c r="N35" s="154">
        <v>44027</v>
      </c>
      <c r="O35" s="154">
        <v>44058</v>
      </c>
      <c r="P35" s="60">
        <v>44368</v>
      </c>
      <c r="Q35" s="162" t="s">
        <v>102</v>
      </c>
      <c r="R35" s="162" t="s">
        <v>103</v>
      </c>
      <c r="S35" s="64" t="s">
        <v>104</v>
      </c>
    </row>
    <row r="36" spans="1:19" ht="30">
      <c r="A36" s="166">
        <v>27</v>
      </c>
      <c r="B36" s="231" t="s">
        <v>88</v>
      </c>
      <c r="C36" s="233" t="s">
        <v>116</v>
      </c>
      <c r="D36" s="179" t="s">
        <v>110</v>
      </c>
      <c r="E36" s="39"/>
      <c r="F36" s="157">
        <v>250000</v>
      </c>
      <c r="G36" s="38" t="s">
        <v>92</v>
      </c>
      <c r="H36" s="56" t="s">
        <v>91</v>
      </c>
      <c r="I36" s="144" t="s">
        <v>93</v>
      </c>
      <c r="J36" s="165"/>
      <c r="K36" s="165"/>
      <c r="L36" s="165"/>
      <c r="M36" s="145"/>
      <c r="N36" s="154">
        <v>44027</v>
      </c>
      <c r="O36" s="154">
        <v>44058</v>
      </c>
      <c r="P36" s="60">
        <v>44368</v>
      </c>
      <c r="Q36" s="162" t="s">
        <v>102</v>
      </c>
      <c r="R36" s="162" t="s">
        <v>103</v>
      </c>
      <c r="S36" s="64" t="s">
        <v>104</v>
      </c>
    </row>
    <row r="37" spans="1:19" ht="30">
      <c r="A37" s="166">
        <v>28</v>
      </c>
      <c r="B37" s="231" t="s">
        <v>89</v>
      </c>
      <c r="C37" s="233" t="s">
        <v>89</v>
      </c>
      <c r="D37" s="179" t="s">
        <v>110</v>
      </c>
      <c r="E37" s="39"/>
      <c r="F37" s="157">
        <v>100000</v>
      </c>
      <c r="G37" s="38" t="s">
        <v>92</v>
      </c>
      <c r="H37" s="56" t="s">
        <v>91</v>
      </c>
      <c r="I37" s="144" t="s">
        <v>93</v>
      </c>
      <c r="J37" s="165"/>
      <c r="K37" s="165"/>
      <c r="L37" s="165"/>
      <c r="M37" s="145"/>
      <c r="N37" s="154">
        <v>44027</v>
      </c>
      <c r="O37" s="154">
        <v>44058</v>
      </c>
      <c r="P37" s="60">
        <v>44368</v>
      </c>
      <c r="Q37" s="162" t="s">
        <v>102</v>
      </c>
      <c r="R37" s="162" t="s">
        <v>103</v>
      </c>
      <c r="S37" s="64" t="s">
        <v>104</v>
      </c>
    </row>
    <row r="38" spans="1:19" ht="36.75" customHeight="1">
      <c r="A38" s="166">
        <v>29</v>
      </c>
      <c r="B38" s="231" t="s">
        <v>90</v>
      </c>
      <c r="C38" s="232" t="s">
        <v>90</v>
      </c>
      <c r="D38" s="179" t="s">
        <v>110</v>
      </c>
      <c r="E38" s="39"/>
      <c r="F38" s="157">
        <v>30000</v>
      </c>
      <c r="G38" s="38" t="s">
        <v>92</v>
      </c>
      <c r="H38" s="56" t="s">
        <v>91</v>
      </c>
      <c r="I38" s="144" t="s">
        <v>93</v>
      </c>
      <c r="J38" s="165"/>
      <c r="K38" s="165"/>
      <c r="L38" s="165"/>
      <c r="M38" s="145"/>
      <c r="N38" s="154">
        <v>44027</v>
      </c>
      <c r="O38" s="154">
        <v>44058</v>
      </c>
      <c r="P38" s="60">
        <v>44368</v>
      </c>
      <c r="Q38" s="162" t="s">
        <v>102</v>
      </c>
      <c r="R38" s="162" t="s">
        <v>103</v>
      </c>
      <c r="S38" s="64" t="s">
        <v>104</v>
      </c>
    </row>
    <row r="39" spans="1:19" ht="41.25">
      <c r="A39" s="166">
        <v>30</v>
      </c>
      <c r="B39" s="167" t="s">
        <v>117</v>
      </c>
      <c r="C39" s="149" t="s">
        <v>72</v>
      </c>
      <c r="D39" s="180" t="s">
        <v>110</v>
      </c>
      <c r="E39" s="56"/>
      <c r="F39" s="152">
        <v>400000</v>
      </c>
      <c r="G39" s="121" t="s">
        <v>92</v>
      </c>
      <c r="H39" s="56" t="s">
        <v>91</v>
      </c>
      <c r="I39" s="144" t="s">
        <v>118</v>
      </c>
      <c r="J39" s="165"/>
      <c r="K39" s="165"/>
      <c r="L39" s="165"/>
      <c r="M39" s="153"/>
      <c r="N39" s="60">
        <v>44058</v>
      </c>
      <c r="O39" s="154">
        <v>44075</v>
      </c>
      <c r="P39" s="60">
        <v>44377</v>
      </c>
      <c r="Q39" s="67" t="s">
        <v>80</v>
      </c>
      <c r="R39" s="67" t="s">
        <v>99</v>
      </c>
      <c r="S39" s="67" t="s">
        <v>105</v>
      </c>
    </row>
    <row r="40" spans="1:19" ht="41.25">
      <c r="A40" s="166">
        <v>30</v>
      </c>
      <c r="B40" s="149" t="s">
        <v>119</v>
      </c>
      <c r="C40" s="149" t="s">
        <v>72</v>
      </c>
      <c r="D40" s="67" t="s">
        <v>110</v>
      </c>
      <c r="E40" s="56"/>
      <c r="F40" s="152">
        <v>400000</v>
      </c>
      <c r="G40" s="121" t="s">
        <v>92</v>
      </c>
      <c r="H40" s="56" t="s">
        <v>91</v>
      </c>
      <c r="I40" s="144" t="s">
        <v>118</v>
      </c>
      <c r="J40" s="165"/>
      <c r="K40" s="165"/>
      <c r="L40" s="165"/>
      <c r="M40" s="153"/>
      <c r="N40" s="60">
        <v>44058</v>
      </c>
      <c r="O40" s="154">
        <v>44075</v>
      </c>
      <c r="P40" s="60">
        <v>44377</v>
      </c>
      <c r="Q40" s="67" t="s">
        <v>80</v>
      </c>
      <c r="R40" s="67" t="s">
        <v>99</v>
      </c>
      <c r="S40" s="67" t="s">
        <v>105</v>
      </c>
    </row>
    <row r="41" spans="1:19" ht="41.25">
      <c r="A41" s="166">
        <v>30</v>
      </c>
      <c r="B41" s="149" t="s">
        <v>120</v>
      </c>
      <c r="C41" s="149" t="s">
        <v>72</v>
      </c>
      <c r="D41" s="67" t="s">
        <v>110</v>
      </c>
      <c r="E41" s="56"/>
      <c r="F41" s="152">
        <v>400000</v>
      </c>
      <c r="G41" s="121" t="s">
        <v>92</v>
      </c>
      <c r="H41" s="56" t="s">
        <v>91</v>
      </c>
      <c r="I41" s="144" t="s">
        <v>118</v>
      </c>
      <c r="J41" s="165"/>
      <c r="K41" s="165"/>
      <c r="L41" s="165"/>
      <c r="M41" s="153"/>
      <c r="N41" s="60">
        <v>44058</v>
      </c>
      <c r="O41" s="154">
        <v>44075</v>
      </c>
      <c r="P41" s="60">
        <v>44377</v>
      </c>
      <c r="Q41" s="67" t="s">
        <v>80</v>
      </c>
      <c r="R41" s="67" t="s">
        <v>99</v>
      </c>
      <c r="S41" s="67" t="s">
        <v>105</v>
      </c>
    </row>
    <row r="42" spans="1:19" ht="39.75" customHeight="1">
      <c r="A42" s="166">
        <v>31</v>
      </c>
      <c r="B42" s="149" t="s">
        <v>134</v>
      </c>
      <c r="C42" s="149" t="s">
        <v>135</v>
      </c>
      <c r="D42" s="67" t="s">
        <v>110</v>
      </c>
      <c r="E42" s="56"/>
      <c r="F42" s="152">
        <v>200000</v>
      </c>
      <c r="G42" s="164" t="s">
        <v>136</v>
      </c>
      <c r="H42" s="56" t="s">
        <v>37</v>
      </c>
      <c r="I42" s="165" t="s">
        <v>118</v>
      </c>
      <c r="J42" s="165"/>
      <c r="K42" s="165"/>
      <c r="L42" s="165"/>
      <c r="M42" s="60">
        <v>43987</v>
      </c>
      <c r="N42" s="60">
        <v>44015</v>
      </c>
      <c r="O42" s="60">
        <v>44078</v>
      </c>
      <c r="P42" s="60">
        <v>45190</v>
      </c>
      <c r="Q42" s="163"/>
      <c r="R42" s="163"/>
      <c r="S42" s="163"/>
    </row>
    <row r="43" spans="1:19" ht="39.75" customHeight="1">
      <c r="A43" s="176" t="str">
        <f>'[1]MIG'!A91</f>
        <v>EED-87</v>
      </c>
      <c r="B43" s="176" t="str">
        <f>'[1]MIG'!B91</f>
        <v>High Mast Lights at Nkowankowa</v>
      </c>
      <c r="C43" s="176" t="str">
        <f>'[1]MIG'!C91</f>
        <v>Install Apollo lights</v>
      </c>
      <c r="D43" s="163"/>
      <c r="E43" s="163"/>
      <c r="F43" s="163"/>
      <c r="G43" s="163"/>
      <c r="H43" s="163"/>
      <c r="I43" s="163"/>
      <c r="J43" s="175"/>
      <c r="K43" s="175"/>
      <c r="L43" s="266">
        <v>750000</v>
      </c>
      <c r="M43" s="163"/>
      <c r="N43" s="163"/>
      <c r="O43" s="163"/>
      <c r="P43" s="163"/>
      <c r="Q43" s="163"/>
      <c r="R43" s="163"/>
      <c r="S43" s="163"/>
    </row>
    <row r="44" spans="1:19" ht="39.75" customHeight="1">
      <c r="A44" s="222" t="str">
        <f>'[1]MIG'!A92</f>
        <v>EED-88</v>
      </c>
      <c r="B44" s="176" t="str">
        <f>'[1]MIG'!B92</f>
        <v>High Mast Lights at Petanenge</v>
      </c>
      <c r="C44" s="228" t="str">
        <f>'[1]MIG'!C92</f>
        <v>Install Apollo lights</v>
      </c>
      <c r="D44" s="163"/>
      <c r="E44" s="163"/>
      <c r="F44" s="197"/>
      <c r="G44" s="175"/>
      <c r="H44" s="163"/>
      <c r="I44" s="198"/>
      <c r="J44" s="198"/>
      <c r="K44" s="198"/>
      <c r="L44" s="267">
        <v>750000</v>
      </c>
      <c r="M44" s="163"/>
      <c r="N44" s="163"/>
      <c r="O44" s="163"/>
      <c r="P44" s="163"/>
      <c r="Q44" s="163"/>
      <c r="R44" s="163"/>
      <c r="S44" s="163"/>
    </row>
    <row r="45" spans="1:19" ht="39.75" customHeight="1">
      <c r="A45" s="176" t="str">
        <f>'[1]MIG'!A93</f>
        <v>EED-89</v>
      </c>
      <c r="B45" s="176" t="str">
        <f>'[1]MIG'!B93</f>
        <v>High Mast Lights at Zanghoma/Mariveni </v>
      </c>
      <c r="C45" s="176" t="str">
        <f>'[1]MIG'!C93</f>
        <v>Install Apollo lights</v>
      </c>
      <c r="D45" s="163"/>
      <c r="E45" s="163"/>
      <c r="F45" s="163"/>
      <c r="G45" s="163"/>
      <c r="H45" s="163"/>
      <c r="I45" s="163"/>
      <c r="J45" s="175"/>
      <c r="K45" s="175"/>
      <c r="L45" s="267">
        <v>750000</v>
      </c>
      <c r="M45" s="163"/>
      <c r="N45" s="163"/>
      <c r="O45" s="163"/>
      <c r="P45" s="163"/>
      <c r="Q45" s="163"/>
      <c r="R45" s="163"/>
      <c r="S45" s="163"/>
    </row>
    <row r="46" spans="1:19" ht="39.75" customHeight="1">
      <c r="A46" s="176" t="str">
        <f>'[1]MIG'!A94</f>
        <v>EED-90</v>
      </c>
      <c r="B46" s="176" t="str">
        <f>'[1]MIG'!B94</f>
        <v>High Mast Lights at Moime and Shikwambana</v>
      </c>
      <c r="C46" s="176" t="str">
        <f>'[1]MIG'!C94</f>
        <v>Install Apollo lights</v>
      </c>
      <c r="D46" s="163"/>
      <c r="E46" s="163"/>
      <c r="F46" s="163"/>
      <c r="G46" s="163"/>
      <c r="H46" s="163"/>
      <c r="I46" s="163"/>
      <c r="J46" s="175"/>
      <c r="K46" s="175"/>
      <c r="L46" s="266">
        <v>750000</v>
      </c>
      <c r="M46" s="163"/>
      <c r="N46" s="163"/>
      <c r="O46" s="163"/>
      <c r="P46" s="163"/>
      <c r="Q46" s="163"/>
      <c r="R46" s="163"/>
      <c r="S46" s="163"/>
    </row>
    <row r="47" spans="1:19" ht="39.75" customHeight="1">
      <c r="A47" s="176" t="str">
        <f>'[1]MIG'!A95</f>
        <v>EED-91</v>
      </c>
      <c r="B47" s="176" t="str">
        <f>'[1]MIG'!B95</f>
        <v>High Mast Lights at Lusaka</v>
      </c>
      <c r="C47" s="176" t="str">
        <f>'[1]MIG'!C95</f>
        <v>Install Apollo lights</v>
      </c>
      <c r="D47" s="163"/>
      <c r="E47" s="163"/>
      <c r="F47" s="163"/>
      <c r="G47" s="163"/>
      <c r="H47" s="163"/>
      <c r="I47" s="163"/>
      <c r="J47" s="175"/>
      <c r="K47" s="175"/>
      <c r="L47" s="265">
        <v>750000</v>
      </c>
      <c r="M47" s="163"/>
      <c r="N47" s="163"/>
      <c r="O47" s="163"/>
      <c r="P47" s="163"/>
      <c r="Q47" s="163"/>
      <c r="R47" s="163"/>
      <c r="S47" s="163"/>
    </row>
    <row r="48" spans="1:19" ht="39.75" customHeight="1">
      <c r="A48" s="176" t="str">
        <f>'[1]MIG'!A96</f>
        <v>EED-92</v>
      </c>
      <c r="B48" s="176" t="str">
        <f>'[1]MIG'!B96</f>
        <v>High Mast Lights at Sethong</v>
      </c>
      <c r="C48" s="176" t="str">
        <f>'[1]MIG'!C96</f>
        <v>Install Apollo lights</v>
      </c>
      <c r="D48" s="163"/>
      <c r="E48" s="163"/>
      <c r="F48" s="163"/>
      <c r="G48" s="163"/>
      <c r="H48" s="163"/>
      <c r="I48" s="163"/>
      <c r="J48" s="175"/>
      <c r="K48" s="175"/>
      <c r="L48" s="265">
        <v>750000</v>
      </c>
      <c r="M48" s="163"/>
      <c r="N48" s="163"/>
      <c r="O48" s="163"/>
      <c r="P48" s="163"/>
      <c r="Q48" s="163"/>
      <c r="R48" s="163"/>
      <c r="S48" s="163"/>
    </row>
    <row r="49" spans="1:19" ht="39.75" customHeight="1">
      <c r="A49" s="229" t="s">
        <v>239</v>
      </c>
      <c r="B49" s="229" t="s">
        <v>240</v>
      </c>
      <c r="C49" s="229" t="s">
        <v>241</v>
      </c>
      <c r="D49" s="163"/>
      <c r="E49" s="163"/>
      <c r="F49" s="163"/>
      <c r="G49" s="163"/>
      <c r="H49" s="163"/>
      <c r="I49" s="163"/>
      <c r="J49" s="175"/>
      <c r="K49" s="175"/>
      <c r="L49" s="175"/>
      <c r="M49" s="163"/>
      <c r="N49" s="163"/>
      <c r="O49" s="163"/>
      <c r="P49" s="163"/>
      <c r="Q49" s="163"/>
      <c r="R49" s="163"/>
      <c r="S49" s="163"/>
    </row>
    <row r="50" spans="1:19" ht="39.75" customHeight="1">
      <c r="A50" s="176" t="str">
        <f>'[1]MIG'!A100</f>
        <v>EED-106 </v>
      </c>
      <c r="B50" s="176" t="str">
        <f>'[1]MIG'!B100</f>
        <v>Lenyenye Stadium Upgrade Phase 2</v>
      </c>
      <c r="C50" s="176" t="str">
        <f>'[1]MIG'!C100</f>
        <v>Lenyenye Stadium Upgrade Phase 2</v>
      </c>
      <c r="D50" s="163"/>
      <c r="E50" s="163"/>
      <c r="F50" s="163"/>
      <c r="G50" s="163"/>
      <c r="H50" s="163"/>
      <c r="I50" s="163"/>
      <c r="J50" s="175"/>
      <c r="K50" s="175"/>
      <c r="L50" s="175"/>
      <c r="M50" s="163"/>
      <c r="N50" s="163"/>
      <c r="O50" s="163"/>
      <c r="P50" s="163"/>
      <c r="Q50" s="163"/>
      <c r="R50" s="163"/>
      <c r="S50" s="163"/>
    </row>
    <row r="51" spans="1:19" ht="39.75" customHeight="1">
      <c r="A51" s="239" t="s">
        <v>244</v>
      </c>
      <c r="B51" s="240" t="s">
        <v>245</v>
      </c>
      <c r="C51" s="240" t="s">
        <v>245</v>
      </c>
      <c r="D51" s="163"/>
      <c r="E51" s="163"/>
      <c r="F51" s="268">
        <v>10000000</v>
      </c>
      <c r="G51" s="269"/>
      <c r="H51" s="269"/>
      <c r="I51" s="269"/>
      <c r="J51" s="268">
        <v>10000000</v>
      </c>
      <c r="K51" s="268">
        <v>10000000</v>
      </c>
      <c r="L51" s="268">
        <v>10000000</v>
      </c>
      <c r="M51" s="163"/>
      <c r="N51" s="163"/>
      <c r="O51" s="163"/>
      <c r="P51" s="163"/>
      <c r="Q51" s="163"/>
      <c r="R51" s="163"/>
      <c r="S51" s="163"/>
    </row>
    <row r="52" spans="1:19" ht="39.75" customHeight="1">
      <c r="A52" s="163"/>
      <c r="B52" s="163"/>
      <c r="C52" s="163"/>
      <c r="D52" s="163"/>
      <c r="E52" s="163"/>
      <c r="F52" s="163"/>
      <c r="G52" s="163"/>
      <c r="H52" s="163"/>
      <c r="I52" s="163"/>
      <c r="J52" s="175"/>
      <c r="K52" s="175"/>
      <c r="L52" s="175"/>
      <c r="M52" s="163"/>
      <c r="N52" s="163"/>
      <c r="O52" s="163"/>
      <c r="P52" s="163"/>
      <c r="Q52" s="163"/>
      <c r="R52" s="163"/>
      <c r="S52" s="163"/>
    </row>
    <row r="53" spans="1:19" ht="39.75" customHeight="1">
      <c r="A53" s="163"/>
      <c r="B53" s="163"/>
      <c r="C53" s="163"/>
      <c r="D53" s="163"/>
      <c r="E53" s="163"/>
      <c r="F53" s="163"/>
      <c r="G53" s="163"/>
      <c r="H53" s="163"/>
      <c r="I53" s="163"/>
      <c r="J53" s="175"/>
      <c r="K53" s="175"/>
      <c r="L53" s="175"/>
      <c r="M53" s="163"/>
      <c r="N53" s="163"/>
      <c r="O53" s="163"/>
      <c r="P53" s="163"/>
      <c r="Q53" s="163"/>
      <c r="R53" s="163"/>
      <c r="S53" s="163"/>
    </row>
    <row r="54" spans="1:19" ht="39.75" customHeight="1">
      <c r="A54" s="163"/>
      <c r="B54" s="163"/>
      <c r="C54" s="163"/>
      <c r="D54" s="163"/>
      <c r="E54" s="163"/>
      <c r="F54" s="163"/>
      <c r="G54" s="163"/>
      <c r="H54" s="163"/>
      <c r="I54" s="163"/>
      <c r="J54" s="175"/>
      <c r="K54" s="175"/>
      <c r="L54" s="175"/>
      <c r="M54" s="163"/>
      <c r="N54" s="163"/>
      <c r="O54" s="163"/>
      <c r="P54" s="163"/>
      <c r="Q54" s="163"/>
      <c r="R54" s="163"/>
      <c r="S54" s="163"/>
    </row>
    <row r="55" spans="1:19" ht="39.75" customHeight="1">
      <c r="A55" s="163"/>
      <c r="B55" s="163"/>
      <c r="C55" s="163"/>
      <c r="D55" s="163"/>
      <c r="E55" s="163"/>
      <c r="F55" s="163"/>
      <c r="G55" s="163"/>
      <c r="H55" s="163"/>
      <c r="I55" s="163"/>
      <c r="J55" s="175"/>
      <c r="K55" s="175"/>
      <c r="L55" s="175"/>
      <c r="M55" s="163"/>
      <c r="N55" s="163"/>
      <c r="O55" s="163"/>
      <c r="P55" s="163"/>
      <c r="Q55" s="163"/>
      <c r="R55" s="163"/>
      <c r="S55" s="163"/>
    </row>
    <row r="56" spans="1:19" ht="39.75" customHeight="1">
      <c r="A56" s="163"/>
      <c r="B56" s="163"/>
      <c r="C56" s="163"/>
      <c r="D56" s="163"/>
      <c r="E56" s="163"/>
      <c r="F56" s="163"/>
      <c r="G56" s="163"/>
      <c r="H56" s="163"/>
      <c r="I56" s="163"/>
      <c r="J56" s="175"/>
      <c r="K56" s="175"/>
      <c r="L56" s="175"/>
      <c r="M56" s="163"/>
      <c r="N56" s="163"/>
      <c r="O56" s="163"/>
      <c r="P56" s="163"/>
      <c r="Q56" s="163"/>
      <c r="R56" s="163"/>
      <c r="S56" s="163"/>
    </row>
    <row r="57" spans="1:19" ht="39.75" customHeight="1">
      <c r="A57" s="163"/>
      <c r="B57" s="163"/>
      <c r="C57" s="163"/>
      <c r="D57" s="163"/>
      <c r="E57" s="163"/>
      <c r="F57" s="163"/>
      <c r="G57" s="163"/>
      <c r="H57" s="163"/>
      <c r="I57" s="163"/>
      <c r="J57" s="175"/>
      <c r="K57" s="175"/>
      <c r="L57" s="175"/>
      <c r="M57" s="163"/>
      <c r="N57" s="163"/>
      <c r="O57" s="163"/>
      <c r="P57" s="163"/>
      <c r="Q57" s="163"/>
      <c r="R57" s="163"/>
      <c r="S57" s="163"/>
    </row>
    <row r="58" spans="1:19" ht="39.75" customHeight="1">
      <c r="A58" s="163"/>
      <c r="B58" s="163"/>
      <c r="C58" s="163"/>
      <c r="D58" s="163"/>
      <c r="E58" s="163"/>
      <c r="F58" s="163"/>
      <c r="G58" s="163"/>
      <c r="H58" s="163"/>
      <c r="I58" s="163"/>
      <c r="J58" s="175"/>
      <c r="K58" s="175"/>
      <c r="L58" s="175"/>
      <c r="M58" s="163"/>
      <c r="N58" s="163"/>
      <c r="O58" s="163"/>
      <c r="P58" s="163"/>
      <c r="Q58" s="163"/>
      <c r="R58" s="163"/>
      <c r="S58" s="163"/>
    </row>
    <row r="59" spans="1:19" ht="39.75" customHeight="1">
      <c r="A59" s="163"/>
      <c r="B59" s="163"/>
      <c r="C59" s="163"/>
      <c r="D59" s="163"/>
      <c r="E59" s="163"/>
      <c r="F59" s="163"/>
      <c r="G59" s="163"/>
      <c r="H59" s="163"/>
      <c r="I59" s="163"/>
      <c r="J59" s="175"/>
      <c r="K59" s="175"/>
      <c r="L59" s="175"/>
      <c r="M59" s="163"/>
      <c r="N59" s="163"/>
      <c r="O59" s="163"/>
      <c r="P59" s="163"/>
      <c r="Q59" s="163"/>
      <c r="R59" s="163"/>
      <c r="S59" s="163"/>
    </row>
    <row r="60" spans="1:19" ht="39.75" customHeight="1">
      <c r="A60" s="163"/>
      <c r="B60" s="163"/>
      <c r="C60" s="163"/>
      <c r="D60" s="163"/>
      <c r="E60" s="163"/>
      <c r="F60" s="163"/>
      <c r="G60" s="163"/>
      <c r="H60" s="163"/>
      <c r="I60" s="163"/>
      <c r="J60" s="175"/>
      <c r="K60" s="175"/>
      <c r="L60" s="175"/>
      <c r="M60" s="163"/>
      <c r="N60" s="163"/>
      <c r="O60" s="163"/>
      <c r="P60" s="163"/>
      <c r="Q60" s="163"/>
      <c r="R60" s="163"/>
      <c r="S60" s="163"/>
    </row>
    <row r="61" spans="1:19" ht="39.75" customHeight="1">
      <c r="A61" s="163"/>
      <c r="B61" s="163"/>
      <c r="C61" s="163"/>
      <c r="D61" s="163"/>
      <c r="E61" s="163"/>
      <c r="F61" s="163"/>
      <c r="G61" s="163"/>
      <c r="H61" s="163"/>
      <c r="I61" s="163"/>
      <c r="J61" s="175"/>
      <c r="K61" s="175"/>
      <c r="L61" s="175"/>
      <c r="M61" s="163"/>
      <c r="N61" s="163"/>
      <c r="O61" s="163"/>
      <c r="P61" s="163"/>
      <c r="Q61" s="163"/>
      <c r="R61" s="163"/>
      <c r="S61" s="163"/>
    </row>
    <row r="62" spans="1:19" ht="39.75" customHeight="1">
      <c r="A62" s="163"/>
      <c r="B62" s="163"/>
      <c r="C62" s="163"/>
      <c r="D62" s="163"/>
      <c r="E62" s="163"/>
      <c r="F62" s="163"/>
      <c r="G62" s="163"/>
      <c r="H62" s="163"/>
      <c r="I62" s="163"/>
      <c r="J62" s="175"/>
      <c r="K62" s="175"/>
      <c r="L62" s="175"/>
      <c r="M62" s="163"/>
      <c r="N62" s="163"/>
      <c r="O62" s="163"/>
      <c r="P62" s="163"/>
      <c r="Q62" s="163"/>
      <c r="R62" s="163"/>
      <c r="S62" s="163"/>
    </row>
    <row r="63" spans="1:19" ht="39.75" customHeight="1">
      <c r="A63" s="163"/>
      <c r="B63" s="163"/>
      <c r="C63" s="163"/>
      <c r="D63" s="163"/>
      <c r="E63" s="163"/>
      <c r="F63" s="163"/>
      <c r="G63" s="163"/>
      <c r="H63" s="163"/>
      <c r="I63" s="163"/>
      <c r="J63" s="175"/>
      <c r="K63" s="175"/>
      <c r="L63" s="175"/>
      <c r="M63" s="163"/>
      <c r="N63" s="163"/>
      <c r="O63" s="163"/>
      <c r="P63" s="163"/>
      <c r="Q63" s="163"/>
      <c r="R63" s="163"/>
      <c r="S63" s="163"/>
    </row>
    <row r="64" spans="1:19" ht="39.75" customHeight="1">
      <c r="A64" s="163"/>
      <c r="B64" s="163"/>
      <c r="C64" s="163"/>
      <c r="D64" s="163"/>
      <c r="E64" s="163"/>
      <c r="F64" s="163"/>
      <c r="G64" s="163"/>
      <c r="H64" s="163"/>
      <c r="I64" s="163"/>
      <c r="J64" s="175"/>
      <c r="K64" s="175"/>
      <c r="L64" s="175"/>
      <c r="M64" s="163"/>
      <c r="N64" s="163"/>
      <c r="O64" s="163"/>
      <c r="P64" s="163"/>
      <c r="Q64" s="163"/>
      <c r="R64" s="163"/>
      <c r="S64" s="163"/>
    </row>
    <row r="65" spans="1:19" ht="39.75" customHeight="1">
      <c r="A65" s="163"/>
      <c r="B65" s="163"/>
      <c r="C65" s="163"/>
      <c r="D65" s="163"/>
      <c r="E65" s="163"/>
      <c r="F65" s="163"/>
      <c r="G65" s="163"/>
      <c r="H65" s="163"/>
      <c r="I65" s="163"/>
      <c r="J65" s="175"/>
      <c r="K65" s="175"/>
      <c r="L65" s="175"/>
      <c r="M65" s="163"/>
      <c r="N65" s="163"/>
      <c r="O65" s="163"/>
      <c r="P65" s="163"/>
      <c r="Q65" s="163"/>
      <c r="R65" s="163"/>
      <c r="S65" s="163"/>
    </row>
    <row r="66" spans="1:19" ht="39.75" customHeight="1">
      <c r="A66" s="163"/>
      <c r="B66" s="163"/>
      <c r="C66" s="163"/>
      <c r="D66" s="163"/>
      <c r="E66" s="163"/>
      <c r="F66" s="163"/>
      <c r="G66" s="163"/>
      <c r="H66" s="163"/>
      <c r="I66" s="163"/>
      <c r="J66" s="175"/>
      <c r="K66" s="175"/>
      <c r="L66" s="175"/>
      <c r="M66" s="163"/>
      <c r="N66" s="163"/>
      <c r="O66" s="163"/>
      <c r="P66" s="163"/>
      <c r="Q66" s="163"/>
      <c r="R66" s="163"/>
      <c r="S66" s="163"/>
    </row>
    <row r="67" spans="1:19" ht="39.75" customHeight="1">
      <c r="A67" s="163"/>
      <c r="B67" s="163"/>
      <c r="C67" s="163"/>
      <c r="D67" s="163"/>
      <c r="E67" s="163"/>
      <c r="F67" s="163"/>
      <c r="G67" s="163"/>
      <c r="H67" s="163"/>
      <c r="I67" s="163"/>
      <c r="J67" s="175"/>
      <c r="K67" s="175"/>
      <c r="L67" s="175"/>
      <c r="M67" s="163"/>
      <c r="N67" s="163"/>
      <c r="O67" s="163"/>
      <c r="P67" s="163"/>
      <c r="Q67" s="163"/>
      <c r="R67" s="163"/>
      <c r="S67" s="163"/>
    </row>
    <row r="68" spans="1:19" ht="39.75" customHeight="1">
      <c r="A68" s="163"/>
      <c r="B68" s="163"/>
      <c r="C68" s="163"/>
      <c r="D68" s="163"/>
      <c r="E68" s="163"/>
      <c r="F68" s="163"/>
      <c r="G68" s="163"/>
      <c r="H68" s="163"/>
      <c r="I68" s="163"/>
      <c r="J68" s="175"/>
      <c r="K68" s="175"/>
      <c r="L68" s="175"/>
      <c r="M68" s="163"/>
      <c r="N68" s="163"/>
      <c r="O68" s="163"/>
      <c r="P68" s="163"/>
      <c r="Q68" s="163"/>
      <c r="R68" s="163"/>
      <c r="S68" s="163"/>
    </row>
    <row r="69" spans="1:19" ht="39.75" customHeight="1">
      <c r="A69" s="163"/>
      <c r="B69" s="163"/>
      <c r="C69" s="163"/>
      <c r="D69" s="163"/>
      <c r="E69" s="163"/>
      <c r="F69" s="163"/>
      <c r="G69" s="163"/>
      <c r="H69" s="163"/>
      <c r="I69" s="163"/>
      <c r="J69" s="175"/>
      <c r="K69" s="175"/>
      <c r="L69" s="175"/>
      <c r="M69" s="163"/>
      <c r="N69" s="163"/>
      <c r="O69" s="163"/>
      <c r="P69" s="163"/>
      <c r="Q69" s="163"/>
      <c r="R69" s="163"/>
      <c r="S69" s="163"/>
    </row>
    <row r="70" spans="1:19" ht="39.75" customHeight="1">
      <c r="A70" s="163"/>
      <c r="B70" s="163"/>
      <c r="C70" s="163"/>
      <c r="D70" s="163"/>
      <c r="E70" s="163"/>
      <c r="F70" s="163"/>
      <c r="G70" s="163"/>
      <c r="H70" s="163"/>
      <c r="I70" s="163"/>
      <c r="J70" s="175"/>
      <c r="K70" s="175"/>
      <c r="L70" s="175"/>
      <c r="M70" s="163"/>
      <c r="N70" s="163"/>
      <c r="O70" s="163"/>
      <c r="P70" s="163"/>
      <c r="Q70" s="163"/>
      <c r="R70" s="163"/>
      <c r="S70" s="163"/>
    </row>
    <row r="71" spans="1:19" ht="39.75" customHeight="1">
      <c r="A71" s="163"/>
      <c r="B71" s="163"/>
      <c r="C71" s="163"/>
      <c r="D71" s="163"/>
      <c r="E71" s="163"/>
      <c r="F71" s="163"/>
      <c r="G71" s="163"/>
      <c r="H71" s="163"/>
      <c r="I71" s="163"/>
      <c r="J71" s="175"/>
      <c r="K71" s="175"/>
      <c r="L71" s="175"/>
      <c r="M71" s="163"/>
      <c r="N71" s="163"/>
      <c r="O71" s="163"/>
      <c r="P71" s="163"/>
      <c r="Q71" s="163"/>
      <c r="R71" s="163"/>
      <c r="S71" s="163"/>
    </row>
    <row r="72" spans="1:19" ht="39.75" customHeight="1">
      <c r="A72" s="163"/>
      <c r="B72" s="163"/>
      <c r="C72" s="163"/>
      <c r="D72" s="163"/>
      <c r="E72" s="163"/>
      <c r="F72" s="163"/>
      <c r="G72" s="163"/>
      <c r="H72" s="163"/>
      <c r="I72" s="163"/>
      <c r="J72" s="175"/>
      <c r="K72" s="175"/>
      <c r="L72" s="175"/>
      <c r="M72" s="163"/>
      <c r="N72" s="163"/>
      <c r="O72" s="163"/>
      <c r="P72" s="163"/>
      <c r="Q72" s="163"/>
      <c r="R72" s="163"/>
      <c r="S72" s="163"/>
    </row>
    <row r="73" spans="1:19" ht="39.75" customHeight="1">
      <c r="A73" s="163"/>
      <c r="B73" s="163"/>
      <c r="C73" s="163"/>
      <c r="D73" s="163"/>
      <c r="E73" s="163"/>
      <c r="F73" s="163"/>
      <c r="G73" s="163"/>
      <c r="H73" s="163"/>
      <c r="I73" s="163"/>
      <c r="J73" s="175"/>
      <c r="K73" s="175"/>
      <c r="L73" s="175"/>
      <c r="M73" s="163"/>
      <c r="N73" s="163"/>
      <c r="O73" s="163"/>
      <c r="P73" s="163"/>
      <c r="Q73" s="163"/>
      <c r="R73" s="163"/>
      <c r="S73" s="163"/>
    </row>
    <row r="74" spans="1:19" ht="39.75" customHeight="1">
      <c r="A74" s="163"/>
      <c r="B74" s="163"/>
      <c r="C74" s="163"/>
      <c r="D74" s="163"/>
      <c r="E74" s="163"/>
      <c r="F74" s="163"/>
      <c r="G74" s="163"/>
      <c r="H74" s="163"/>
      <c r="I74" s="163"/>
      <c r="J74" s="175"/>
      <c r="K74" s="175"/>
      <c r="L74" s="175"/>
      <c r="M74" s="163"/>
      <c r="N74" s="163"/>
      <c r="O74" s="163"/>
      <c r="P74" s="163"/>
      <c r="Q74" s="163"/>
      <c r="R74" s="163"/>
      <c r="S74" s="163"/>
    </row>
    <row r="75" spans="1:19" ht="39.75" customHeight="1">
      <c r="A75" s="163"/>
      <c r="B75" s="163"/>
      <c r="C75" s="163"/>
      <c r="D75" s="163"/>
      <c r="E75" s="163"/>
      <c r="F75" s="163"/>
      <c r="G75" s="163"/>
      <c r="H75" s="163"/>
      <c r="I75" s="163"/>
      <c r="J75" s="175"/>
      <c r="K75" s="175"/>
      <c r="L75" s="175"/>
      <c r="M75" s="163"/>
      <c r="N75" s="163"/>
      <c r="O75" s="163"/>
      <c r="P75" s="163"/>
      <c r="Q75" s="163"/>
      <c r="R75" s="163"/>
      <c r="S75" s="163"/>
    </row>
    <row r="76" spans="1:19" ht="39.75" customHeight="1">
      <c r="A76" s="163"/>
      <c r="B76" s="163"/>
      <c r="C76" s="163"/>
      <c r="D76" s="163"/>
      <c r="E76" s="163"/>
      <c r="F76" s="163"/>
      <c r="G76" s="163"/>
      <c r="H76" s="163"/>
      <c r="I76" s="163"/>
      <c r="J76" s="175"/>
      <c r="K76" s="175"/>
      <c r="L76" s="175"/>
      <c r="M76" s="163"/>
      <c r="N76" s="163"/>
      <c r="O76" s="163"/>
      <c r="P76" s="163"/>
      <c r="Q76" s="163"/>
      <c r="R76" s="163"/>
      <c r="S76" s="163"/>
    </row>
    <row r="77" spans="1:19" ht="39.75" customHeight="1">
      <c r="A77" s="163"/>
      <c r="B77" s="163"/>
      <c r="C77" s="163"/>
      <c r="D77" s="163"/>
      <c r="E77" s="163"/>
      <c r="F77" s="163"/>
      <c r="G77" s="163"/>
      <c r="H77" s="163"/>
      <c r="I77" s="163"/>
      <c r="J77" s="175"/>
      <c r="K77" s="175"/>
      <c r="L77" s="175"/>
      <c r="M77" s="163"/>
      <c r="N77" s="163"/>
      <c r="O77" s="163"/>
      <c r="P77" s="163"/>
      <c r="Q77" s="163"/>
      <c r="R77" s="163"/>
      <c r="S77" s="163"/>
    </row>
    <row r="78" spans="1:19" ht="39.75" customHeight="1">
      <c r="A78" s="163"/>
      <c r="B78" s="163"/>
      <c r="C78" s="163"/>
      <c r="D78" s="163"/>
      <c r="E78" s="163"/>
      <c r="F78" s="163"/>
      <c r="G78" s="163"/>
      <c r="H78" s="163"/>
      <c r="I78" s="163"/>
      <c r="J78" s="175"/>
      <c r="K78" s="175"/>
      <c r="L78" s="175"/>
      <c r="M78" s="163"/>
      <c r="N78" s="163"/>
      <c r="O78" s="163"/>
      <c r="P78" s="163"/>
      <c r="Q78" s="163"/>
      <c r="R78" s="163"/>
      <c r="S78" s="163"/>
    </row>
    <row r="79" spans="1:19" ht="39.75" customHeight="1">
      <c r="A79" s="163"/>
      <c r="B79" s="163"/>
      <c r="C79" s="163"/>
      <c r="D79" s="163"/>
      <c r="E79" s="163"/>
      <c r="F79" s="163"/>
      <c r="G79" s="163"/>
      <c r="H79" s="163"/>
      <c r="I79" s="163"/>
      <c r="J79" s="175"/>
      <c r="K79" s="175"/>
      <c r="L79" s="175"/>
      <c r="M79" s="163"/>
      <c r="N79" s="163"/>
      <c r="O79" s="163"/>
      <c r="P79" s="163"/>
      <c r="Q79" s="163"/>
      <c r="R79" s="163"/>
      <c r="S79" s="163"/>
    </row>
    <row r="80" spans="1:19" ht="39.75" customHeight="1">
      <c r="A80" s="163"/>
      <c r="B80" s="163"/>
      <c r="C80" s="163"/>
      <c r="D80" s="163"/>
      <c r="E80" s="163"/>
      <c r="F80" s="163"/>
      <c r="G80" s="163"/>
      <c r="H80" s="163"/>
      <c r="I80" s="163"/>
      <c r="J80" s="175"/>
      <c r="K80" s="175"/>
      <c r="L80" s="175"/>
      <c r="M80" s="163"/>
      <c r="N80" s="163"/>
      <c r="O80" s="163"/>
      <c r="P80" s="163"/>
      <c r="Q80" s="163"/>
      <c r="R80" s="163"/>
      <c r="S80" s="163"/>
    </row>
    <row r="81" spans="1:19" ht="39.75" customHeight="1">
      <c r="A81" s="163"/>
      <c r="B81" s="163"/>
      <c r="C81" s="163"/>
      <c r="D81" s="163"/>
      <c r="E81" s="163"/>
      <c r="F81" s="163"/>
      <c r="G81" s="163"/>
      <c r="H81" s="163"/>
      <c r="I81" s="163"/>
      <c r="J81" s="175"/>
      <c r="K81" s="175"/>
      <c r="L81" s="175"/>
      <c r="M81" s="163"/>
      <c r="N81" s="163"/>
      <c r="O81" s="163"/>
      <c r="P81" s="163"/>
      <c r="Q81" s="163"/>
      <c r="R81" s="163"/>
      <c r="S81" s="163"/>
    </row>
    <row r="82" spans="1:19" ht="39.75" customHeight="1">
      <c r="A82" s="163"/>
      <c r="B82" s="163"/>
      <c r="C82" s="163"/>
      <c r="D82" s="163"/>
      <c r="E82" s="163"/>
      <c r="F82" s="163"/>
      <c r="G82" s="163"/>
      <c r="H82" s="163"/>
      <c r="I82" s="163"/>
      <c r="J82" s="175"/>
      <c r="K82" s="175"/>
      <c r="L82" s="175"/>
      <c r="M82" s="163"/>
      <c r="N82" s="163"/>
      <c r="O82" s="163"/>
      <c r="P82" s="163"/>
      <c r="Q82" s="163"/>
      <c r="R82" s="163"/>
      <c r="S82" s="163"/>
    </row>
    <row r="83" spans="1:19" ht="39.75" customHeight="1">
      <c r="A83" s="163"/>
      <c r="B83" s="163"/>
      <c r="C83" s="163"/>
      <c r="D83" s="163"/>
      <c r="E83" s="163"/>
      <c r="F83" s="163"/>
      <c r="G83" s="163"/>
      <c r="H83" s="163"/>
      <c r="I83" s="163"/>
      <c r="J83" s="175"/>
      <c r="K83" s="175"/>
      <c r="L83" s="175"/>
      <c r="M83" s="163"/>
      <c r="N83" s="163"/>
      <c r="O83" s="163"/>
      <c r="P83" s="163"/>
      <c r="Q83" s="163"/>
      <c r="R83" s="163"/>
      <c r="S83" s="163"/>
    </row>
    <row r="84" spans="1:19" ht="39.75" customHeight="1">
      <c r="A84" s="163"/>
      <c r="B84" s="163"/>
      <c r="C84" s="163"/>
      <c r="D84" s="163"/>
      <c r="E84" s="163"/>
      <c r="F84" s="163"/>
      <c r="G84" s="163"/>
      <c r="H84" s="163"/>
      <c r="I84" s="163"/>
      <c r="J84" s="175"/>
      <c r="K84" s="175"/>
      <c r="L84" s="175"/>
      <c r="M84" s="163"/>
      <c r="N84" s="163"/>
      <c r="O84" s="163"/>
      <c r="P84" s="163"/>
      <c r="Q84" s="163"/>
      <c r="R84" s="163"/>
      <c r="S84" s="163"/>
    </row>
    <row r="85" spans="1:19" ht="39.75" customHeight="1">
      <c r="A85" s="163"/>
      <c r="B85" s="163"/>
      <c r="C85" s="163"/>
      <c r="D85" s="163"/>
      <c r="E85" s="163"/>
      <c r="F85" s="163"/>
      <c r="G85" s="163"/>
      <c r="H85" s="163"/>
      <c r="I85" s="163"/>
      <c r="J85" s="175"/>
      <c r="K85" s="175"/>
      <c r="L85" s="175"/>
      <c r="M85" s="163"/>
      <c r="N85" s="163"/>
      <c r="O85" s="163"/>
      <c r="P85" s="163"/>
      <c r="Q85" s="163"/>
      <c r="R85" s="163"/>
      <c r="S85" s="163"/>
    </row>
    <row r="86" spans="1:19" ht="39.75" customHeight="1">
      <c r="A86" s="163"/>
      <c r="B86" s="163"/>
      <c r="C86" s="163"/>
      <c r="D86" s="163"/>
      <c r="E86" s="163"/>
      <c r="F86" s="163"/>
      <c r="G86" s="163"/>
      <c r="H86" s="163"/>
      <c r="I86" s="163"/>
      <c r="J86" s="175"/>
      <c r="K86" s="175"/>
      <c r="L86" s="175"/>
      <c r="M86" s="163"/>
      <c r="N86" s="163"/>
      <c r="O86" s="163"/>
      <c r="P86" s="163"/>
      <c r="Q86" s="163"/>
      <c r="R86" s="163"/>
      <c r="S86" s="163"/>
    </row>
    <row r="87" spans="1:19" ht="39.75" customHeight="1">
      <c r="A87" s="163"/>
      <c r="B87" s="163"/>
      <c r="C87" s="163"/>
      <c r="D87" s="163"/>
      <c r="E87" s="163"/>
      <c r="F87" s="163"/>
      <c r="G87" s="163"/>
      <c r="H87" s="163"/>
      <c r="I87" s="163"/>
      <c r="J87" s="175"/>
      <c r="K87" s="175"/>
      <c r="L87" s="175"/>
      <c r="M87" s="163"/>
      <c r="N87" s="163"/>
      <c r="O87" s="163"/>
      <c r="P87" s="163"/>
      <c r="Q87" s="163"/>
      <c r="R87" s="163"/>
      <c r="S87" s="163"/>
    </row>
    <row r="88" spans="1:19" ht="39.75" customHeight="1">
      <c r="A88" s="163"/>
      <c r="B88" s="163"/>
      <c r="C88" s="163"/>
      <c r="D88" s="163"/>
      <c r="E88" s="163"/>
      <c r="F88" s="163"/>
      <c r="G88" s="163"/>
      <c r="H88" s="163"/>
      <c r="I88" s="163"/>
      <c r="J88" s="175"/>
      <c r="K88" s="175"/>
      <c r="L88" s="175"/>
      <c r="M88" s="163"/>
      <c r="N88" s="163"/>
      <c r="O88" s="163"/>
      <c r="P88" s="163"/>
      <c r="Q88" s="163"/>
      <c r="R88" s="163"/>
      <c r="S88" s="163"/>
    </row>
    <row r="89" spans="1:19" ht="39.75" customHeight="1">
      <c r="A89" s="163"/>
      <c r="B89" s="163"/>
      <c r="C89" s="163"/>
      <c r="D89" s="163"/>
      <c r="E89" s="163"/>
      <c r="F89" s="163"/>
      <c r="G89" s="163"/>
      <c r="H89" s="163"/>
      <c r="I89" s="163"/>
      <c r="J89" s="175"/>
      <c r="K89" s="175"/>
      <c r="L89" s="175"/>
      <c r="M89" s="163"/>
      <c r="N89" s="163"/>
      <c r="O89" s="163"/>
      <c r="P89" s="163"/>
      <c r="Q89" s="163"/>
      <c r="R89" s="163"/>
      <c r="S89" s="163"/>
    </row>
    <row r="90" spans="1:19" ht="39.75" customHeight="1">
      <c r="A90" s="163"/>
      <c r="B90" s="163"/>
      <c r="C90" s="163"/>
      <c r="D90" s="163"/>
      <c r="E90" s="163"/>
      <c r="F90" s="163"/>
      <c r="G90" s="163"/>
      <c r="H90" s="163"/>
      <c r="I90" s="163"/>
      <c r="J90" s="175"/>
      <c r="K90" s="175"/>
      <c r="L90" s="175"/>
      <c r="M90" s="163"/>
      <c r="N90" s="163"/>
      <c r="O90" s="163"/>
      <c r="P90" s="163"/>
      <c r="Q90" s="163"/>
      <c r="R90" s="163"/>
      <c r="S90" s="163"/>
    </row>
    <row r="91" spans="1:19" ht="39.75" customHeight="1">
      <c r="A91" s="163"/>
      <c r="B91" s="163"/>
      <c r="C91" s="163"/>
      <c r="D91" s="163"/>
      <c r="E91" s="163"/>
      <c r="F91" s="163"/>
      <c r="G91" s="163"/>
      <c r="H91" s="163"/>
      <c r="I91" s="163"/>
      <c r="J91" s="175"/>
      <c r="K91" s="175"/>
      <c r="L91" s="175"/>
      <c r="M91" s="163"/>
      <c r="N91" s="163"/>
      <c r="O91" s="163"/>
      <c r="P91" s="163"/>
      <c r="Q91" s="163"/>
      <c r="R91" s="163"/>
      <c r="S91" s="163"/>
    </row>
    <row r="92" spans="1:19" ht="39.75" customHeight="1">
      <c r="A92" s="163"/>
      <c r="B92" s="163"/>
      <c r="C92" s="163"/>
      <c r="D92" s="163"/>
      <c r="E92" s="163"/>
      <c r="F92" s="163"/>
      <c r="G92" s="163"/>
      <c r="H92" s="163"/>
      <c r="I92" s="163"/>
      <c r="J92" s="175"/>
      <c r="K92" s="175"/>
      <c r="L92" s="175"/>
      <c r="M92" s="163"/>
      <c r="N92" s="163"/>
      <c r="O92" s="163"/>
      <c r="P92" s="163"/>
      <c r="Q92" s="163"/>
      <c r="R92" s="163"/>
      <c r="S92" s="163"/>
    </row>
    <row r="93" spans="1:19" ht="39.75" customHeight="1">
      <c r="A93" s="163"/>
      <c r="B93" s="163"/>
      <c r="C93" s="163"/>
      <c r="D93" s="163"/>
      <c r="E93" s="163"/>
      <c r="F93" s="163"/>
      <c r="G93" s="163"/>
      <c r="H93" s="163"/>
      <c r="I93" s="163"/>
      <c r="J93" s="175"/>
      <c r="K93" s="175"/>
      <c r="L93" s="175"/>
      <c r="M93" s="163"/>
      <c r="N93" s="163"/>
      <c r="O93" s="163"/>
      <c r="P93" s="163"/>
      <c r="Q93" s="163"/>
      <c r="R93" s="163"/>
      <c r="S93" s="163"/>
    </row>
    <row r="94" spans="1:19" ht="39.75" customHeight="1">
      <c r="A94" s="163"/>
      <c r="B94" s="163"/>
      <c r="C94" s="163"/>
      <c r="D94" s="163"/>
      <c r="E94" s="163"/>
      <c r="F94" s="163"/>
      <c r="G94" s="163"/>
      <c r="H94" s="163"/>
      <c r="I94" s="163"/>
      <c r="J94" s="175"/>
      <c r="K94" s="175"/>
      <c r="L94" s="175"/>
      <c r="M94" s="163"/>
      <c r="N94" s="163"/>
      <c r="O94" s="163"/>
      <c r="P94" s="163"/>
      <c r="Q94" s="163"/>
      <c r="R94" s="163"/>
      <c r="S94" s="163"/>
    </row>
    <row r="95" spans="1:19" ht="39.75" customHeight="1">
      <c r="A95" s="163"/>
      <c r="B95" s="163"/>
      <c r="C95" s="163"/>
      <c r="D95" s="163"/>
      <c r="E95" s="163"/>
      <c r="F95" s="163"/>
      <c r="G95" s="163"/>
      <c r="H95" s="163"/>
      <c r="I95" s="163"/>
      <c r="J95" s="175"/>
      <c r="K95" s="175"/>
      <c r="L95" s="175"/>
      <c r="M95" s="163"/>
      <c r="N95" s="163"/>
      <c r="O95" s="163"/>
      <c r="P95" s="163"/>
      <c r="Q95" s="163"/>
      <c r="R95" s="163"/>
      <c r="S95" s="163"/>
    </row>
    <row r="96" spans="1:19" ht="39.75" customHeight="1">
      <c r="A96" s="163"/>
      <c r="B96" s="163"/>
      <c r="C96" s="163"/>
      <c r="D96" s="163"/>
      <c r="E96" s="163"/>
      <c r="F96" s="163"/>
      <c r="G96" s="163"/>
      <c r="H96" s="163"/>
      <c r="I96" s="163"/>
      <c r="J96" s="175"/>
      <c r="K96" s="175"/>
      <c r="L96" s="175"/>
      <c r="M96" s="163"/>
      <c r="N96" s="163"/>
      <c r="O96" s="163"/>
      <c r="P96" s="163"/>
      <c r="Q96" s="163"/>
      <c r="R96" s="163"/>
      <c r="S96" s="163"/>
    </row>
    <row r="97" spans="1:19" ht="39.75" customHeight="1">
      <c r="A97" s="163"/>
      <c r="B97" s="163"/>
      <c r="C97" s="163"/>
      <c r="D97" s="163"/>
      <c r="E97" s="163"/>
      <c r="F97" s="163"/>
      <c r="G97" s="163"/>
      <c r="H97" s="163"/>
      <c r="I97" s="163"/>
      <c r="J97" s="175"/>
      <c r="K97" s="175"/>
      <c r="L97" s="175"/>
      <c r="M97" s="163"/>
      <c r="N97" s="163"/>
      <c r="O97" s="163"/>
      <c r="P97" s="163"/>
      <c r="Q97" s="163"/>
      <c r="R97" s="163"/>
      <c r="S97" s="163"/>
    </row>
    <row r="98" spans="1:19" ht="39.75" customHeight="1">
      <c r="A98" s="163"/>
      <c r="B98" s="163"/>
      <c r="C98" s="163"/>
      <c r="D98" s="163"/>
      <c r="E98" s="163"/>
      <c r="F98" s="163"/>
      <c r="G98" s="163"/>
      <c r="H98" s="163"/>
      <c r="I98" s="163"/>
      <c r="J98" s="175"/>
      <c r="K98" s="175"/>
      <c r="L98" s="175"/>
      <c r="M98" s="163"/>
      <c r="N98" s="163"/>
      <c r="O98" s="163"/>
      <c r="P98" s="163"/>
      <c r="Q98" s="163"/>
      <c r="R98" s="163"/>
      <c r="S98" s="163"/>
    </row>
    <row r="99" spans="1:19" ht="39.75" customHeight="1">
      <c r="A99" s="163"/>
      <c r="B99" s="163"/>
      <c r="C99" s="163"/>
      <c r="D99" s="163"/>
      <c r="E99" s="163"/>
      <c r="F99" s="163"/>
      <c r="G99" s="163"/>
      <c r="H99" s="163"/>
      <c r="I99" s="163"/>
      <c r="J99" s="175"/>
      <c r="K99" s="175"/>
      <c r="L99" s="175"/>
      <c r="M99" s="163"/>
      <c r="N99" s="163"/>
      <c r="O99" s="163"/>
      <c r="P99" s="163"/>
      <c r="Q99" s="163"/>
      <c r="R99" s="163"/>
      <c r="S99" s="163"/>
    </row>
    <row r="100" spans="1:19" ht="39.75" customHeight="1">
      <c r="A100" s="163"/>
      <c r="B100" s="163"/>
      <c r="C100" s="163"/>
      <c r="D100" s="163"/>
      <c r="E100" s="163"/>
      <c r="F100" s="163"/>
      <c r="G100" s="163"/>
      <c r="H100" s="163"/>
      <c r="I100" s="163"/>
      <c r="J100" s="175"/>
      <c r="K100" s="175"/>
      <c r="L100" s="175"/>
      <c r="M100" s="163"/>
      <c r="N100" s="163"/>
      <c r="O100" s="163"/>
      <c r="P100" s="163"/>
      <c r="Q100" s="163"/>
      <c r="R100" s="163"/>
      <c r="S100" s="163"/>
    </row>
    <row r="101" spans="1:19" ht="39.75" customHeight="1">
      <c r="A101" s="163"/>
      <c r="B101" s="163"/>
      <c r="C101" s="163"/>
      <c r="D101" s="163"/>
      <c r="E101" s="163"/>
      <c r="F101" s="163"/>
      <c r="G101" s="163"/>
      <c r="H101" s="163"/>
      <c r="I101" s="163"/>
      <c r="J101" s="175"/>
      <c r="K101" s="175"/>
      <c r="L101" s="175"/>
      <c r="M101" s="163"/>
      <c r="N101" s="163"/>
      <c r="O101" s="163"/>
      <c r="P101" s="163"/>
      <c r="Q101" s="163"/>
      <c r="R101" s="163"/>
      <c r="S101" s="163"/>
    </row>
    <row r="102" spans="1:19" ht="39.75" customHeight="1">
      <c r="A102" s="163"/>
      <c r="B102" s="163"/>
      <c r="C102" s="163"/>
      <c r="D102" s="163"/>
      <c r="E102" s="163"/>
      <c r="F102" s="163"/>
      <c r="G102" s="163"/>
      <c r="H102" s="163"/>
      <c r="I102" s="163"/>
      <c r="J102" s="175"/>
      <c r="K102" s="175"/>
      <c r="L102" s="175"/>
      <c r="M102" s="163"/>
      <c r="N102" s="163"/>
      <c r="O102" s="163"/>
      <c r="P102" s="163"/>
      <c r="Q102" s="163"/>
      <c r="R102" s="163"/>
      <c r="S102" s="163"/>
    </row>
    <row r="103" spans="1:19" ht="39.75" customHeight="1">
      <c r="A103" s="163"/>
      <c r="B103" s="163"/>
      <c r="C103" s="163"/>
      <c r="D103" s="163"/>
      <c r="E103" s="163"/>
      <c r="F103" s="163"/>
      <c r="G103" s="163"/>
      <c r="H103" s="163"/>
      <c r="I103" s="163"/>
      <c r="J103" s="175"/>
      <c r="K103" s="175"/>
      <c r="L103" s="175"/>
      <c r="M103" s="163"/>
      <c r="N103" s="163"/>
      <c r="O103" s="163"/>
      <c r="P103" s="163"/>
      <c r="Q103" s="163"/>
      <c r="R103" s="163"/>
      <c r="S103" s="163"/>
    </row>
    <row r="104" spans="1:19" ht="39.75" customHeight="1">
      <c r="A104" s="163"/>
      <c r="B104" s="163"/>
      <c r="C104" s="163"/>
      <c r="D104" s="163"/>
      <c r="E104" s="163"/>
      <c r="F104" s="163"/>
      <c r="G104" s="163"/>
      <c r="H104" s="163"/>
      <c r="I104" s="163"/>
      <c r="J104" s="175"/>
      <c r="K104" s="175"/>
      <c r="L104" s="175"/>
      <c r="M104" s="163"/>
      <c r="N104" s="163"/>
      <c r="O104" s="163"/>
      <c r="P104" s="163"/>
      <c r="Q104" s="163"/>
      <c r="R104" s="163"/>
      <c r="S104" s="163"/>
    </row>
    <row r="105" spans="1:19" ht="39.75" customHeight="1">
      <c r="A105" s="163"/>
      <c r="B105" s="163"/>
      <c r="C105" s="163"/>
      <c r="D105" s="163"/>
      <c r="E105" s="163"/>
      <c r="F105" s="163"/>
      <c r="G105" s="163"/>
      <c r="H105" s="163"/>
      <c r="I105" s="163"/>
      <c r="J105" s="175"/>
      <c r="K105" s="175"/>
      <c r="L105" s="175"/>
      <c r="M105" s="163"/>
      <c r="N105" s="163"/>
      <c r="O105" s="163"/>
      <c r="P105" s="163"/>
      <c r="Q105" s="163"/>
      <c r="R105" s="163"/>
      <c r="S105" s="163"/>
    </row>
    <row r="106" spans="1:19" ht="39.75" customHeight="1">
      <c r="A106" s="163"/>
      <c r="B106" s="163"/>
      <c r="C106" s="163"/>
      <c r="D106" s="163"/>
      <c r="E106" s="163"/>
      <c r="F106" s="163"/>
      <c r="G106" s="163"/>
      <c r="H106" s="163"/>
      <c r="I106" s="163"/>
      <c r="J106" s="175"/>
      <c r="K106" s="175"/>
      <c r="L106" s="175"/>
      <c r="M106" s="163"/>
      <c r="N106" s="163"/>
      <c r="O106" s="163"/>
      <c r="P106" s="163"/>
      <c r="Q106" s="163"/>
      <c r="R106" s="163"/>
      <c r="S106" s="163"/>
    </row>
    <row r="107" spans="1:19" ht="39.75" customHeight="1">
      <c r="A107" s="163"/>
      <c r="B107" s="163"/>
      <c r="C107" s="163"/>
      <c r="D107" s="163"/>
      <c r="E107" s="163"/>
      <c r="F107" s="163"/>
      <c r="G107" s="163"/>
      <c r="H107" s="163"/>
      <c r="I107" s="163"/>
      <c r="J107" s="175"/>
      <c r="K107" s="175"/>
      <c r="L107" s="175"/>
      <c r="M107" s="163"/>
      <c r="N107" s="163"/>
      <c r="O107" s="163"/>
      <c r="P107" s="163"/>
      <c r="Q107" s="163"/>
      <c r="R107" s="163"/>
      <c r="S107" s="163"/>
    </row>
    <row r="108" spans="1:19" ht="39.75" customHeight="1">
      <c r="A108" s="163"/>
      <c r="B108" s="163"/>
      <c r="C108" s="163"/>
      <c r="D108" s="163"/>
      <c r="E108" s="163"/>
      <c r="F108" s="163"/>
      <c r="G108" s="163"/>
      <c r="H108" s="163"/>
      <c r="I108" s="163"/>
      <c r="J108" s="175"/>
      <c r="K108" s="175"/>
      <c r="L108" s="175"/>
      <c r="M108" s="163"/>
      <c r="N108" s="163"/>
      <c r="O108" s="163"/>
      <c r="P108" s="163"/>
      <c r="Q108" s="163"/>
      <c r="R108" s="163"/>
      <c r="S108" s="163"/>
    </row>
    <row r="109" spans="1:19" ht="39.75" customHeight="1">
      <c r="A109" s="163"/>
      <c r="B109" s="163"/>
      <c r="C109" s="163"/>
      <c r="D109" s="163"/>
      <c r="E109" s="163"/>
      <c r="F109" s="163"/>
      <c r="G109" s="163"/>
      <c r="H109" s="163"/>
      <c r="I109" s="163"/>
      <c r="J109" s="175"/>
      <c r="K109" s="175"/>
      <c r="L109" s="175"/>
      <c r="M109" s="163"/>
      <c r="N109" s="163"/>
      <c r="O109" s="163"/>
      <c r="P109" s="163"/>
      <c r="Q109" s="163"/>
      <c r="R109" s="163"/>
      <c r="S109" s="163"/>
    </row>
    <row r="110" spans="1:19" ht="39.75" customHeight="1">
      <c r="A110" s="163"/>
      <c r="B110" s="163"/>
      <c r="C110" s="163"/>
      <c r="D110" s="163"/>
      <c r="E110" s="163"/>
      <c r="F110" s="163"/>
      <c r="G110" s="163"/>
      <c r="H110" s="163"/>
      <c r="I110" s="163"/>
      <c r="J110" s="175"/>
      <c r="K110" s="175"/>
      <c r="L110" s="175"/>
      <c r="M110" s="163"/>
      <c r="N110" s="163"/>
      <c r="O110" s="163"/>
      <c r="P110" s="163"/>
      <c r="Q110" s="163"/>
      <c r="R110" s="163"/>
      <c r="S110" s="163"/>
    </row>
    <row r="111" spans="1:19" ht="39.75" customHeight="1">
      <c r="A111" s="163"/>
      <c r="B111" s="163"/>
      <c r="C111" s="163"/>
      <c r="D111" s="163"/>
      <c r="E111" s="163"/>
      <c r="F111" s="163"/>
      <c r="G111" s="163"/>
      <c r="H111" s="163"/>
      <c r="I111" s="163"/>
      <c r="J111" s="175"/>
      <c r="K111" s="175"/>
      <c r="L111" s="175"/>
      <c r="M111" s="163"/>
      <c r="N111" s="163"/>
      <c r="O111" s="163"/>
      <c r="P111" s="163"/>
      <c r="Q111" s="163"/>
      <c r="R111" s="163"/>
      <c r="S111" s="163"/>
    </row>
    <row r="112" spans="1:19" ht="39.75" customHeight="1">
      <c r="A112" s="163"/>
      <c r="B112" s="163"/>
      <c r="C112" s="163"/>
      <c r="D112" s="163"/>
      <c r="E112" s="163"/>
      <c r="F112" s="163"/>
      <c r="G112" s="163"/>
      <c r="H112" s="163"/>
      <c r="I112" s="163"/>
      <c r="J112" s="175"/>
      <c r="K112" s="175"/>
      <c r="L112" s="175"/>
      <c r="M112" s="163"/>
      <c r="N112" s="163"/>
      <c r="O112" s="163"/>
      <c r="P112" s="163"/>
      <c r="Q112" s="163"/>
      <c r="R112" s="163"/>
      <c r="S112" s="163"/>
    </row>
    <row r="113" spans="1:19" ht="39.75" customHeight="1">
      <c r="A113" s="163"/>
      <c r="B113" s="163"/>
      <c r="C113" s="163"/>
      <c r="D113" s="163"/>
      <c r="E113" s="163"/>
      <c r="F113" s="163"/>
      <c r="G113" s="163"/>
      <c r="H113" s="163"/>
      <c r="I113" s="163"/>
      <c r="J113" s="175"/>
      <c r="K113" s="175"/>
      <c r="L113" s="175"/>
      <c r="M113" s="163"/>
      <c r="N113" s="163"/>
      <c r="O113" s="163"/>
      <c r="P113" s="163"/>
      <c r="Q113" s="163"/>
      <c r="R113" s="163"/>
      <c r="S113" s="163"/>
    </row>
    <row r="114" spans="1:19" ht="39.75" customHeight="1">
      <c r="A114" s="163"/>
      <c r="B114" s="163"/>
      <c r="C114" s="163"/>
      <c r="D114" s="163"/>
      <c r="E114" s="163"/>
      <c r="F114" s="163"/>
      <c r="G114" s="163"/>
      <c r="H114" s="163"/>
      <c r="I114" s="163"/>
      <c r="J114" s="175"/>
      <c r="K114" s="175"/>
      <c r="L114" s="175"/>
      <c r="M114" s="163"/>
      <c r="N114" s="163"/>
      <c r="O114" s="163"/>
      <c r="P114" s="163"/>
      <c r="Q114" s="163"/>
      <c r="R114" s="163"/>
      <c r="S114" s="163"/>
    </row>
    <row r="115" spans="1:19" ht="39.75" customHeight="1">
      <c r="A115" s="163"/>
      <c r="B115" s="163"/>
      <c r="C115" s="163"/>
      <c r="D115" s="163"/>
      <c r="E115" s="163"/>
      <c r="F115" s="163"/>
      <c r="G115" s="163"/>
      <c r="H115" s="163"/>
      <c r="I115" s="163"/>
      <c r="J115" s="175"/>
      <c r="K115" s="175"/>
      <c r="L115" s="175"/>
      <c r="M115" s="163"/>
      <c r="N115" s="163"/>
      <c r="O115" s="163"/>
      <c r="P115" s="163"/>
      <c r="Q115" s="163"/>
      <c r="R115" s="163"/>
      <c r="S115" s="163"/>
    </row>
    <row r="116" spans="1:19" ht="39.75" customHeight="1">
      <c r="A116" s="163"/>
      <c r="B116" s="163"/>
      <c r="C116" s="163"/>
      <c r="D116" s="163"/>
      <c r="E116" s="163"/>
      <c r="F116" s="163"/>
      <c r="G116" s="163"/>
      <c r="H116" s="163"/>
      <c r="I116" s="163"/>
      <c r="J116" s="175"/>
      <c r="K116" s="175"/>
      <c r="L116" s="175"/>
      <c r="M116" s="163"/>
      <c r="N116" s="163"/>
      <c r="O116" s="163"/>
      <c r="P116" s="163"/>
      <c r="Q116" s="163"/>
      <c r="R116" s="163"/>
      <c r="S116" s="163"/>
    </row>
    <row r="117" spans="1:19" ht="39.75" customHeight="1">
      <c r="A117" s="163"/>
      <c r="B117" s="163"/>
      <c r="C117" s="163"/>
      <c r="D117" s="163"/>
      <c r="E117" s="163"/>
      <c r="F117" s="163"/>
      <c r="G117" s="163"/>
      <c r="H117" s="163"/>
      <c r="I117" s="163"/>
      <c r="J117" s="175"/>
      <c r="K117" s="175"/>
      <c r="L117" s="175"/>
      <c r="M117" s="163"/>
      <c r="N117" s="163"/>
      <c r="O117" s="163"/>
      <c r="P117" s="163"/>
      <c r="Q117" s="163"/>
      <c r="R117" s="163"/>
      <c r="S117" s="163"/>
    </row>
    <row r="118" spans="1:19" ht="39.75" customHeight="1">
      <c r="A118" s="163"/>
      <c r="B118" s="163"/>
      <c r="C118" s="163"/>
      <c r="D118" s="163"/>
      <c r="E118" s="163"/>
      <c r="F118" s="163"/>
      <c r="G118" s="163"/>
      <c r="H118" s="163"/>
      <c r="I118" s="163"/>
      <c r="J118" s="175"/>
      <c r="K118" s="175"/>
      <c r="L118" s="175"/>
      <c r="M118" s="163"/>
      <c r="N118" s="163"/>
      <c r="O118" s="163"/>
      <c r="P118" s="163"/>
      <c r="Q118" s="163"/>
      <c r="R118" s="163"/>
      <c r="S118" s="163"/>
    </row>
    <row r="119" spans="1:19" ht="39.75" customHeight="1">
      <c r="A119" s="163"/>
      <c r="B119" s="163"/>
      <c r="C119" s="163"/>
      <c r="D119" s="163"/>
      <c r="E119" s="163"/>
      <c r="F119" s="163"/>
      <c r="G119" s="163"/>
      <c r="H119" s="163"/>
      <c r="I119" s="163"/>
      <c r="J119" s="175"/>
      <c r="K119" s="175"/>
      <c r="L119" s="175"/>
      <c r="M119" s="163"/>
      <c r="N119" s="163"/>
      <c r="O119" s="163"/>
      <c r="P119" s="163"/>
      <c r="Q119" s="163"/>
      <c r="R119" s="163"/>
      <c r="S119" s="163"/>
    </row>
    <row r="120" spans="1:19" ht="39.75" customHeight="1">
      <c r="A120" s="163"/>
      <c r="B120" s="163"/>
      <c r="C120" s="163"/>
      <c r="D120" s="163"/>
      <c r="E120" s="163"/>
      <c r="F120" s="163"/>
      <c r="G120" s="163"/>
      <c r="H120" s="163"/>
      <c r="I120" s="163"/>
      <c r="J120" s="175"/>
      <c r="K120" s="175"/>
      <c r="L120" s="175"/>
      <c r="M120" s="163"/>
      <c r="N120" s="163"/>
      <c r="O120" s="163"/>
      <c r="P120" s="163"/>
      <c r="Q120" s="163"/>
      <c r="R120" s="163"/>
      <c r="S120" s="163"/>
    </row>
    <row r="121" spans="1:19" ht="39.75" customHeight="1">
      <c r="A121" s="163"/>
      <c r="B121" s="163"/>
      <c r="C121" s="163"/>
      <c r="D121" s="163"/>
      <c r="E121" s="163"/>
      <c r="F121" s="163"/>
      <c r="G121" s="163"/>
      <c r="H121" s="163"/>
      <c r="I121" s="163"/>
      <c r="J121" s="175"/>
      <c r="K121" s="175"/>
      <c r="L121" s="175"/>
      <c r="M121" s="163"/>
      <c r="N121" s="163"/>
      <c r="O121" s="163"/>
      <c r="P121" s="163"/>
      <c r="Q121" s="163"/>
      <c r="R121" s="163"/>
      <c r="S121" s="163"/>
    </row>
    <row r="122" spans="1:19" ht="39.75" customHeight="1">
      <c r="A122" s="163"/>
      <c r="B122" s="163"/>
      <c r="C122" s="163"/>
      <c r="D122" s="163"/>
      <c r="E122" s="163"/>
      <c r="F122" s="163"/>
      <c r="G122" s="163"/>
      <c r="H122" s="163"/>
      <c r="I122" s="163"/>
      <c r="J122" s="175"/>
      <c r="K122" s="175"/>
      <c r="L122" s="175"/>
      <c r="M122" s="163"/>
      <c r="N122" s="163"/>
      <c r="O122" s="163"/>
      <c r="P122" s="163"/>
      <c r="Q122" s="163"/>
      <c r="R122" s="163"/>
      <c r="S122" s="163"/>
    </row>
    <row r="123" spans="1:19" ht="39.75" customHeight="1">
      <c r="A123" s="163"/>
      <c r="B123" s="163"/>
      <c r="C123" s="163"/>
      <c r="D123" s="163"/>
      <c r="E123" s="163"/>
      <c r="F123" s="163"/>
      <c r="G123" s="163"/>
      <c r="H123" s="163"/>
      <c r="I123" s="163"/>
      <c r="J123" s="175"/>
      <c r="K123" s="175"/>
      <c r="L123" s="175"/>
      <c r="M123" s="163"/>
      <c r="N123" s="163"/>
      <c r="O123" s="163"/>
      <c r="P123" s="163"/>
      <c r="Q123" s="163"/>
      <c r="R123" s="163"/>
      <c r="S123" s="163"/>
    </row>
    <row r="124" spans="1:19" ht="39.75" customHeight="1">
      <c r="A124" s="163"/>
      <c r="B124" s="163"/>
      <c r="C124" s="163"/>
      <c r="D124" s="163"/>
      <c r="E124" s="163"/>
      <c r="F124" s="163"/>
      <c r="G124" s="163"/>
      <c r="H124" s="163"/>
      <c r="I124" s="163"/>
      <c r="J124" s="175"/>
      <c r="K124" s="175"/>
      <c r="L124" s="175"/>
      <c r="M124" s="163"/>
      <c r="N124" s="163"/>
      <c r="O124" s="163"/>
      <c r="P124" s="163"/>
      <c r="Q124" s="163"/>
      <c r="R124" s="163"/>
      <c r="S124" s="163"/>
    </row>
    <row r="125" spans="1:19" ht="39.75" customHeight="1">
      <c r="A125" s="163"/>
      <c r="B125" s="163"/>
      <c r="C125" s="163"/>
      <c r="D125" s="163"/>
      <c r="E125" s="163"/>
      <c r="F125" s="163"/>
      <c r="G125" s="163"/>
      <c r="H125" s="163"/>
      <c r="I125" s="163"/>
      <c r="J125" s="175"/>
      <c r="K125" s="175"/>
      <c r="L125" s="175"/>
      <c r="M125" s="163"/>
      <c r="N125" s="163"/>
      <c r="O125" s="163"/>
      <c r="P125" s="163"/>
      <c r="Q125" s="163"/>
      <c r="R125" s="163"/>
      <c r="S125" s="163"/>
    </row>
    <row r="126" spans="1:19" ht="39.75" customHeight="1">
      <c r="A126" s="163"/>
      <c r="B126" s="163"/>
      <c r="C126" s="163"/>
      <c r="D126" s="163"/>
      <c r="E126" s="163"/>
      <c r="F126" s="163"/>
      <c r="G126" s="163"/>
      <c r="H126" s="163"/>
      <c r="I126" s="163"/>
      <c r="J126" s="175"/>
      <c r="K126" s="175"/>
      <c r="L126" s="175"/>
      <c r="M126" s="163"/>
      <c r="N126" s="163"/>
      <c r="O126" s="163"/>
      <c r="P126" s="163"/>
      <c r="Q126" s="163"/>
      <c r="R126" s="163"/>
      <c r="S126" s="163"/>
    </row>
    <row r="127" spans="1:19" ht="39.75" customHeight="1">
      <c r="A127" s="163"/>
      <c r="B127" s="163"/>
      <c r="C127" s="163"/>
      <c r="D127" s="163"/>
      <c r="E127" s="163"/>
      <c r="F127" s="163"/>
      <c r="G127" s="163"/>
      <c r="H127" s="163"/>
      <c r="I127" s="163"/>
      <c r="J127" s="175"/>
      <c r="K127" s="175"/>
      <c r="L127" s="175"/>
      <c r="M127" s="163"/>
      <c r="N127" s="163"/>
      <c r="O127" s="163"/>
      <c r="P127" s="163"/>
      <c r="Q127" s="163"/>
      <c r="R127" s="163"/>
      <c r="S127" s="163"/>
    </row>
    <row r="128" spans="1:19" ht="39.75" customHeight="1">
      <c r="A128" s="163"/>
      <c r="B128" s="163"/>
      <c r="C128" s="163"/>
      <c r="D128" s="163"/>
      <c r="E128" s="163"/>
      <c r="F128" s="163"/>
      <c r="G128" s="163"/>
      <c r="H128" s="163"/>
      <c r="I128" s="163"/>
      <c r="J128" s="175"/>
      <c r="K128" s="175"/>
      <c r="L128" s="175"/>
      <c r="M128" s="163"/>
      <c r="N128" s="163"/>
      <c r="O128" s="163"/>
      <c r="P128" s="163"/>
      <c r="Q128" s="163"/>
      <c r="R128" s="163"/>
      <c r="S128" s="163"/>
    </row>
    <row r="129" spans="1:19" ht="39.75" customHeight="1">
      <c r="A129" s="163"/>
      <c r="B129" s="163"/>
      <c r="C129" s="163"/>
      <c r="D129" s="163"/>
      <c r="E129" s="163"/>
      <c r="F129" s="163"/>
      <c r="G129" s="163"/>
      <c r="H129" s="163"/>
      <c r="I129" s="163"/>
      <c r="J129" s="175"/>
      <c r="K129" s="175"/>
      <c r="L129" s="175"/>
      <c r="M129" s="163"/>
      <c r="N129" s="163"/>
      <c r="O129" s="163"/>
      <c r="P129" s="163"/>
      <c r="Q129" s="163"/>
      <c r="R129" s="163"/>
      <c r="S129" s="163"/>
    </row>
    <row r="130" spans="1:19" ht="39.75" customHeight="1">
      <c r="A130" s="163"/>
      <c r="B130" s="163"/>
      <c r="C130" s="163"/>
      <c r="D130" s="163"/>
      <c r="E130" s="163"/>
      <c r="F130" s="163"/>
      <c r="G130" s="163"/>
      <c r="H130" s="163"/>
      <c r="I130" s="163"/>
      <c r="J130" s="175"/>
      <c r="K130" s="175"/>
      <c r="L130" s="175"/>
      <c r="M130" s="163"/>
      <c r="N130" s="163"/>
      <c r="O130" s="163"/>
      <c r="P130" s="163"/>
      <c r="Q130" s="163"/>
      <c r="R130" s="163"/>
      <c r="S130" s="163"/>
    </row>
    <row r="131" spans="1:19" ht="39.75" customHeight="1">
      <c r="A131" s="163"/>
      <c r="B131" s="163"/>
      <c r="C131" s="163"/>
      <c r="D131" s="163"/>
      <c r="E131" s="163"/>
      <c r="F131" s="163"/>
      <c r="G131" s="163"/>
      <c r="H131" s="163"/>
      <c r="I131" s="163"/>
      <c r="J131" s="175"/>
      <c r="K131" s="175"/>
      <c r="L131" s="175"/>
      <c r="M131" s="163"/>
      <c r="N131" s="163"/>
      <c r="O131" s="163"/>
      <c r="P131" s="163"/>
      <c r="Q131" s="163"/>
      <c r="R131" s="163"/>
      <c r="S131" s="163"/>
    </row>
  </sheetData>
  <sheetProtection/>
  <mergeCells count="7">
    <mergeCell ref="F7:H7"/>
    <mergeCell ref="A9:S9"/>
    <mergeCell ref="A1:E1"/>
    <mergeCell ref="A2:E2"/>
    <mergeCell ref="A3:E3"/>
    <mergeCell ref="A4:E4"/>
    <mergeCell ref="A5:E5"/>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S156"/>
  <sheetViews>
    <sheetView zoomScale="60" zoomScaleNormal="60" zoomScalePageLayoutView="0" workbookViewId="0" topLeftCell="A61">
      <selection activeCell="Q73" sqref="Q73:S156"/>
    </sheetView>
  </sheetViews>
  <sheetFormatPr defaultColWidth="9.140625" defaultRowHeight="15"/>
  <cols>
    <col min="1" max="1" width="11.00390625" style="0" customWidth="1"/>
    <col min="2" max="2" width="51.57421875" style="0" customWidth="1"/>
    <col min="3" max="3" width="176.00390625" style="0" bestFit="1" customWidth="1"/>
    <col min="4" max="4" width="20.28125" style="0" customWidth="1"/>
    <col min="5" max="5" width="20.140625" style="0" customWidth="1"/>
    <col min="6" max="6" width="13.7109375" style="0" customWidth="1"/>
    <col min="7" max="7" width="16.7109375" style="0" customWidth="1"/>
    <col min="8" max="8" width="13.421875" style="0" bestFit="1" customWidth="1"/>
    <col min="9" max="12" width="15.140625" style="0" customWidth="1"/>
    <col min="13" max="13" width="14.8515625" style="0" customWidth="1"/>
    <col min="14" max="14" width="19.28125" style="0" customWidth="1"/>
    <col min="15" max="15" width="26.7109375" style="0" customWidth="1"/>
    <col min="16" max="16" width="39.7109375" style="0" customWidth="1"/>
    <col min="17" max="17" width="38.00390625" style="0" customWidth="1"/>
    <col min="18" max="18" width="39.8515625" style="0" customWidth="1"/>
    <col min="19" max="19" width="33.7109375" style="0" customWidth="1"/>
  </cols>
  <sheetData>
    <row r="1" spans="1:19" ht="15.75" customHeight="1">
      <c r="A1" s="287" t="s">
        <v>26</v>
      </c>
      <c r="B1" s="288"/>
      <c r="C1" s="288"/>
      <c r="D1" s="288"/>
      <c r="E1" s="289"/>
      <c r="F1" s="280"/>
      <c r="G1" s="280"/>
      <c r="H1" s="280"/>
      <c r="I1" s="280"/>
      <c r="J1" s="280"/>
      <c r="K1" s="280"/>
      <c r="L1" s="280"/>
      <c r="M1" s="280"/>
      <c r="N1" s="280"/>
      <c r="O1" s="280"/>
      <c r="P1" s="280"/>
      <c r="Q1" s="26"/>
      <c r="R1" s="26"/>
      <c r="S1" s="27"/>
    </row>
    <row r="2" spans="1:19" ht="15.75" customHeight="1">
      <c r="A2" s="287" t="s">
        <v>27</v>
      </c>
      <c r="B2" s="288"/>
      <c r="C2" s="288"/>
      <c r="D2" s="288"/>
      <c r="E2" s="289"/>
      <c r="F2" s="279"/>
      <c r="G2" s="279"/>
      <c r="H2" s="279"/>
      <c r="I2" s="279"/>
      <c r="J2" s="279"/>
      <c r="K2" s="279"/>
      <c r="L2" s="279"/>
      <c r="M2" s="279"/>
      <c r="N2" s="279"/>
      <c r="O2" s="279"/>
      <c r="P2" s="279"/>
      <c r="Q2" s="25"/>
      <c r="R2" s="25"/>
      <c r="S2" s="30"/>
    </row>
    <row r="3" spans="1:19" ht="15.75" customHeight="1">
      <c r="A3" s="287" t="s">
        <v>22</v>
      </c>
      <c r="B3" s="288"/>
      <c r="C3" s="288"/>
      <c r="D3" s="288"/>
      <c r="E3" s="289"/>
      <c r="F3" s="280"/>
      <c r="G3" s="280"/>
      <c r="H3" s="280"/>
      <c r="I3" s="280"/>
      <c r="J3" s="280"/>
      <c r="K3" s="280"/>
      <c r="L3" s="280"/>
      <c r="M3" s="280"/>
      <c r="N3" s="280"/>
      <c r="O3" s="280"/>
      <c r="P3" s="280"/>
      <c r="Q3" s="26"/>
      <c r="R3" s="26"/>
      <c r="S3" s="27"/>
    </row>
    <row r="4" spans="1:19" ht="15.75" customHeight="1">
      <c r="A4" s="296" t="s">
        <v>28</v>
      </c>
      <c r="B4" s="297"/>
      <c r="C4" s="297"/>
      <c r="D4" s="297"/>
      <c r="E4" s="298"/>
      <c r="F4" s="280"/>
      <c r="G4" s="280"/>
      <c r="H4" s="280"/>
      <c r="I4" s="280"/>
      <c r="J4" s="280"/>
      <c r="K4" s="280"/>
      <c r="L4" s="280"/>
      <c r="M4" s="280"/>
      <c r="N4" s="280"/>
      <c r="O4" s="280"/>
      <c r="P4" s="280"/>
      <c r="Q4" s="28"/>
      <c r="R4" s="28"/>
      <c r="S4" s="29"/>
    </row>
    <row r="5" spans="1:19" ht="15.75" customHeight="1">
      <c r="A5" s="284" t="s">
        <v>48</v>
      </c>
      <c r="B5" s="285"/>
      <c r="C5" s="285"/>
      <c r="D5" s="285"/>
      <c r="E5" s="286"/>
      <c r="F5" s="129"/>
      <c r="G5" s="129"/>
      <c r="H5" s="129"/>
      <c r="I5" s="129"/>
      <c r="J5" s="129"/>
      <c r="K5" s="129"/>
      <c r="L5" s="129"/>
      <c r="M5" s="129"/>
      <c r="N5" s="129"/>
      <c r="O5" s="129"/>
      <c r="P5" s="129"/>
      <c r="Q5" s="130"/>
      <c r="R5" s="130"/>
      <c r="S5" s="131"/>
    </row>
    <row r="6" spans="1:19" ht="15.75" customHeight="1">
      <c r="A6" s="127">
        <v>1</v>
      </c>
      <c r="B6" s="127">
        <v>2</v>
      </c>
      <c r="C6" s="127">
        <v>3</v>
      </c>
      <c r="D6" s="127">
        <v>4</v>
      </c>
      <c r="E6" s="127">
        <v>5</v>
      </c>
      <c r="F6" s="128">
        <v>6</v>
      </c>
      <c r="G6" s="128">
        <v>7</v>
      </c>
      <c r="H6" s="128">
        <v>8</v>
      </c>
      <c r="I6" s="128">
        <v>9</v>
      </c>
      <c r="J6" s="128"/>
      <c r="K6" s="128"/>
      <c r="L6" s="128"/>
      <c r="M6" s="128">
        <v>10</v>
      </c>
      <c r="N6" s="128">
        <v>11</v>
      </c>
      <c r="O6" s="128">
        <v>12</v>
      </c>
      <c r="P6" s="128">
        <v>13</v>
      </c>
      <c r="Q6" s="128">
        <v>14</v>
      </c>
      <c r="R6" s="128">
        <v>15</v>
      </c>
      <c r="S6" s="128">
        <v>16</v>
      </c>
    </row>
    <row r="7" spans="1:19" ht="54.75">
      <c r="A7" s="89" t="s">
        <v>0</v>
      </c>
      <c r="B7" s="90" t="s">
        <v>50</v>
      </c>
      <c r="C7" s="90" t="s">
        <v>49</v>
      </c>
      <c r="D7" s="90" t="s">
        <v>1</v>
      </c>
      <c r="E7" s="89" t="s">
        <v>2</v>
      </c>
      <c r="F7" s="307" t="s">
        <v>20</v>
      </c>
      <c r="G7" s="308"/>
      <c r="H7" s="309"/>
      <c r="I7" s="89" t="s">
        <v>19</v>
      </c>
      <c r="J7" s="221" t="s">
        <v>273</v>
      </c>
      <c r="K7" s="221" t="s">
        <v>274</v>
      </c>
      <c r="L7" s="221" t="s">
        <v>275</v>
      </c>
      <c r="M7" s="89" t="s">
        <v>40</v>
      </c>
      <c r="N7" s="89" t="s">
        <v>4</v>
      </c>
      <c r="O7" s="89" t="s">
        <v>45</v>
      </c>
      <c r="P7" s="89" t="s">
        <v>6</v>
      </c>
      <c r="Q7" s="92" t="s">
        <v>23</v>
      </c>
      <c r="R7" s="92" t="s">
        <v>35</v>
      </c>
      <c r="S7" s="92" t="s">
        <v>24</v>
      </c>
    </row>
    <row r="8" spans="1:19" ht="27">
      <c r="A8" s="118"/>
      <c r="B8" s="120"/>
      <c r="C8" s="120"/>
      <c r="D8" s="150" t="s">
        <v>39</v>
      </c>
      <c r="E8" s="150" t="s">
        <v>41</v>
      </c>
      <c r="F8" s="151" t="s">
        <v>8</v>
      </c>
      <c r="G8" s="151" t="s">
        <v>21</v>
      </c>
      <c r="H8" s="151" t="s">
        <v>36</v>
      </c>
      <c r="I8" s="113" t="s">
        <v>43</v>
      </c>
      <c r="J8" s="113"/>
      <c r="K8" s="113"/>
      <c r="L8" s="113"/>
      <c r="M8" s="118"/>
      <c r="N8" s="118"/>
      <c r="O8" s="118"/>
      <c r="P8" s="118"/>
      <c r="Q8" s="118"/>
      <c r="R8" s="118"/>
      <c r="S8" s="119"/>
    </row>
    <row r="9" spans="1:19" ht="15" customHeight="1">
      <c r="A9" s="316" t="s">
        <v>46</v>
      </c>
      <c r="B9" s="317"/>
      <c r="C9" s="317"/>
      <c r="D9" s="317"/>
      <c r="E9" s="317"/>
      <c r="F9" s="317"/>
      <c r="G9" s="317"/>
      <c r="H9" s="317"/>
      <c r="I9" s="317"/>
      <c r="J9" s="317"/>
      <c r="K9" s="317"/>
      <c r="L9" s="317"/>
      <c r="M9" s="317"/>
      <c r="N9" s="317"/>
      <c r="O9" s="317"/>
      <c r="P9" s="317"/>
      <c r="Q9" s="317"/>
      <c r="R9" s="317"/>
      <c r="S9" s="318"/>
    </row>
    <row r="10" spans="1:19" ht="15">
      <c r="A10" s="195" t="s">
        <v>180</v>
      </c>
      <c r="B10" s="175"/>
      <c r="C10" s="195" t="s">
        <v>153</v>
      </c>
      <c r="D10" s="175"/>
      <c r="E10" s="175"/>
      <c r="F10" s="192">
        <v>5000000</v>
      </c>
      <c r="G10" s="175"/>
      <c r="H10" s="175"/>
      <c r="I10" s="191" t="s">
        <v>96</v>
      </c>
      <c r="J10" s="191"/>
      <c r="K10" s="191"/>
      <c r="L10" s="191"/>
      <c r="M10" s="135"/>
      <c r="N10" s="136"/>
      <c r="O10" s="136"/>
      <c r="P10" s="42"/>
      <c r="Q10" s="39"/>
      <c r="R10" s="39"/>
      <c r="S10" s="96"/>
    </row>
    <row r="11" spans="1:19" ht="15">
      <c r="A11" s="195" t="s">
        <v>180</v>
      </c>
      <c r="B11" s="175"/>
      <c r="C11" s="195" t="s">
        <v>153</v>
      </c>
      <c r="D11" s="175"/>
      <c r="E11" s="175"/>
      <c r="F11" s="192">
        <v>5000000</v>
      </c>
      <c r="G11" s="175"/>
      <c r="H11" s="175"/>
      <c r="I11" s="191" t="s">
        <v>96</v>
      </c>
      <c r="J11" s="191"/>
      <c r="K11" s="191"/>
      <c r="L11" s="191"/>
      <c r="M11" s="135"/>
      <c r="N11" s="136"/>
      <c r="O11" s="136"/>
      <c r="P11" s="42"/>
      <c r="Q11" s="39"/>
      <c r="R11" s="39"/>
      <c r="S11" s="96"/>
    </row>
    <row r="12" spans="1:19" ht="15">
      <c r="A12" s="195" t="s">
        <v>181</v>
      </c>
      <c r="B12" s="175"/>
      <c r="C12" s="195" t="s">
        <v>154</v>
      </c>
      <c r="D12" s="175"/>
      <c r="E12" s="175"/>
      <c r="F12" s="192">
        <v>14000000</v>
      </c>
      <c r="G12" s="175"/>
      <c r="H12" s="175"/>
      <c r="I12" s="191" t="s">
        <v>96</v>
      </c>
      <c r="J12" s="191"/>
      <c r="K12" s="191"/>
      <c r="L12" s="191"/>
      <c r="M12" s="135"/>
      <c r="N12" s="137"/>
      <c r="O12" s="137"/>
      <c r="P12" s="42"/>
      <c r="Q12" s="39"/>
      <c r="R12" s="39"/>
      <c r="S12" s="96"/>
    </row>
    <row r="13" spans="1:19" ht="15">
      <c r="A13" s="195" t="s">
        <v>182</v>
      </c>
      <c r="B13" s="175"/>
      <c r="C13" s="195" t="s">
        <v>155</v>
      </c>
      <c r="D13" s="175"/>
      <c r="E13" s="175"/>
      <c r="F13" s="192"/>
      <c r="G13" s="175"/>
      <c r="H13" s="175"/>
      <c r="I13" s="191" t="s">
        <v>96</v>
      </c>
      <c r="J13" s="191"/>
      <c r="K13" s="191"/>
      <c r="L13" s="191"/>
      <c r="M13" s="135"/>
      <c r="N13" s="137"/>
      <c r="O13" s="137"/>
      <c r="P13" s="42"/>
      <c r="Q13" s="39"/>
      <c r="R13" s="39"/>
      <c r="S13" s="96"/>
    </row>
    <row r="14" spans="1:19" ht="15">
      <c r="A14" s="195" t="s">
        <v>183</v>
      </c>
      <c r="B14" s="175"/>
      <c r="C14" s="195" t="s">
        <v>156</v>
      </c>
      <c r="D14" s="175"/>
      <c r="E14" s="175"/>
      <c r="F14" s="192">
        <v>0</v>
      </c>
      <c r="G14" s="175"/>
      <c r="H14" s="175"/>
      <c r="I14" s="191" t="s">
        <v>96</v>
      </c>
      <c r="J14" s="191"/>
      <c r="K14" s="191"/>
      <c r="L14" s="191"/>
      <c r="M14" s="135"/>
      <c r="N14" s="137"/>
      <c r="O14" s="137"/>
      <c r="P14" s="42"/>
      <c r="Q14" s="39"/>
      <c r="R14" s="39"/>
      <c r="S14" s="96"/>
    </row>
    <row r="15" spans="1:19" ht="15">
      <c r="A15" s="195" t="s">
        <v>184</v>
      </c>
      <c r="B15" s="175"/>
      <c r="C15" s="195" t="s">
        <v>157</v>
      </c>
      <c r="D15" s="175"/>
      <c r="E15" s="175"/>
      <c r="F15" s="192">
        <v>4478953</v>
      </c>
      <c r="G15" s="175"/>
      <c r="H15" s="175"/>
      <c r="I15" s="191" t="s">
        <v>96</v>
      </c>
      <c r="J15" s="191"/>
      <c r="K15" s="191"/>
      <c r="L15" s="191"/>
      <c r="M15" s="135"/>
      <c r="N15" s="137"/>
      <c r="O15" s="137"/>
      <c r="P15" s="43"/>
      <c r="Q15" s="43"/>
      <c r="R15" s="43"/>
      <c r="S15" s="96"/>
    </row>
    <row r="16" spans="1:19" ht="15">
      <c r="A16" s="195" t="s">
        <v>185</v>
      </c>
      <c r="B16" s="175"/>
      <c r="C16" s="195" t="s">
        <v>158</v>
      </c>
      <c r="D16" s="175"/>
      <c r="E16" s="175"/>
      <c r="F16" s="192"/>
      <c r="G16" s="175"/>
      <c r="H16" s="175"/>
      <c r="I16" s="191" t="s">
        <v>96</v>
      </c>
      <c r="J16" s="191"/>
      <c r="K16" s="191"/>
      <c r="L16" s="191"/>
      <c r="M16" s="135"/>
      <c r="N16" s="137"/>
      <c r="O16" s="137"/>
      <c r="P16" s="42"/>
      <c r="Q16" s="44"/>
      <c r="R16" s="44"/>
      <c r="S16" s="96"/>
    </row>
    <row r="17" spans="1:19" ht="15">
      <c r="A17" s="195" t="s">
        <v>186</v>
      </c>
      <c r="B17" s="175"/>
      <c r="C17" s="195" t="s">
        <v>159</v>
      </c>
      <c r="D17" s="175"/>
      <c r="E17" s="175"/>
      <c r="F17" s="192">
        <v>1380000</v>
      </c>
      <c r="G17" s="175"/>
      <c r="H17" s="175"/>
      <c r="I17" s="191" t="s">
        <v>96</v>
      </c>
      <c r="J17" s="191"/>
      <c r="K17" s="191"/>
      <c r="L17" s="191"/>
      <c r="M17" s="135"/>
      <c r="N17" s="137"/>
      <c r="O17" s="137"/>
      <c r="P17" s="42"/>
      <c r="Q17" s="44"/>
      <c r="R17" s="44"/>
      <c r="S17" s="96"/>
    </row>
    <row r="18" spans="1:19" ht="15">
      <c r="A18" s="195" t="s">
        <v>187</v>
      </c>
      <c r="B18" s="175"/>
      <c r="C18" s="195" t="s">
        <v>160</v>
      </c>
      <c r="D18" s="175"/>
      <c r="E18" s="175"/>
      <c r="F18" s="192">
        <v>0</v>
      </c>
      <c r="G18" s="175"/>
      <c r="H18" s="175"/>
      <c r="I18" s="191" t="s">
        <v>96</v>
      </c>
      <c r="J18" s="191"/>
      <c r="K18" s="191"/>
      <c r="L18" s="191"/>
      <c r="M18" s="135"/>
      <c r="N18" s="137"/>
      <c r="O18" s="137"/>
      <c r="P18" s="43"/>
      <c r="Q18" s="43"/>
      <c r="R18" s="43"/>
      <c r="S18" s="96"/>
    </row>
    <row r="19" spans="1:19" ht="15">
      <c r="A19" s="195" t="s">
        <v>188</v>
      </c>
      <c r="B19" s="175"/>
      <c r="C19" s="195" t="s">
        <v>161</v>
      </c>
      <c r="D19" s="175"/>
      <c r="E19" s="175"/>
      <c r="F19" s="192">
        <v>13653118</v>
      </c>
      <c r="G19" s="175"/>
      <c r="H19" s="175"/>
      <c r="I19" s="191" t="s">
        <v>96</v>
      </c>
      <c r="J19" s="191"/>
      <c r="K19" s="191"/>
      <c r="L19" s="191"/>
      <c r="M19" s="135"/>
      <c r="N19" s="137"/>
      <c r="O19" s="137"/>
      <c r="P19" s="42"/>
      <c r="Q19" s="39"/>
      <c r="R19" s="39"/>
      <c r="S19" s="96"/>
    </row>
    <row r="20" spans="1:19" ht="15">
      <c r="A20" s="195" t="s">
        <v>189</v>
      </c>
      <c r="B20" s="175"/>
      <c r="C20" s="195" t="s">
        <v>162</v>
      </c>
      <c r="D20" s="175"/>
      <c r="E20" s="175"/>
      <c r="F20" s="192"/>
      <c r="G20" s="175"/>
      <c r="H20" s="175"/>
      <c r="I20" s="191" t="s">
        <v>96</v>
      </c>
      <c r="J20" s="191"/>
      <c r="K20" s="191"/>
      <c r="L20" s="191"/>
      <c r="M20" s="135"/>
      <c r="N20" s="137"/>
      <c r="O20" s="137"/>
      <c r="P20" s="42"/>
      <c r="Q20" s="39"/>
      <c r="R20" s="39"/>
      <c r="S20" s="96"/>
    </row>
    <row r="21" spans="1:19" ht="15">
      <c r="A21" s="195" t="s">
        <v>190</v>
      </c>
      <c r="B21" s="175"/>
      <c r="C21" s="195" t="s">
        <v>163</v>
      </c>
      <c r="D21" s="175"/>
      <c r="E21" s="175"/>
      <c r="F21" s="192">
        <v>0</v>
      </c>
      <c r="G21" s="175"/>
      <c r="H21" s="175"/>
      <c r="I21" s="191" t="s">
        <v>96</v>
      </c>
      <c r="J21" s="191"/>
      <c r="K21" s="191"/>
      <c r="L21" s="191"/>
      <c r="M21" s="135"/>
      <c r="N21" s="137"/>
      <c r="O21" s="137"/>
      <c r="P21" s="47"/>
      <c r="Q21" s="47"/>
      <c r="R21" s="47"/>
      <c r="S21" s="96"/>
    </row>
    <row r="22" spans="1:19" ht="15">
      <c r="A22" s="195" t="s">
        <v>191</v>
      </c>
      <c r="B22" s="175"/>
      <c r="C22" s="195" t="s">
        <v>164</v>
      </c>
      <c r="D22" s="175"/>
      <c r="E22" s="175"/>
      <c r="F22" s="192"/>
      <c r="G22" s="175"/>
      <c r="H22" s="175"/>
      <c r="I22" s="191" t="s">
        <v>96</v>
      </c>
      <c r="J22" s="191"/>
      <c r="K22" s="191"/>
      <c r="L22" s="191"/>
      <c r="M22" s="135"/>
      <c r="N22" s="137"/>
      <c r="O22" s="137"/>
      <c r="P22" s="47"/>
      <c r="Q22" s="47"/>
      <c r="R22" s="47"/>
      <c r="S22" s="96"/>
    </row>
    <row r="23" spans="1:19" ht="15">
      <c r="A23" s="195" t="s">
        <v>192</v>
      </c>
      <c r="B23" s="175"/>
      <c r="C23" s="195" t="s">
        <v>165</v>
      </c>
      <c r="D23" s="175"/>
      <c r="E23" s="175"/>
      <c r="F23" s="192"/>
      <c r="G23" s="175"/>
      <c r="H23" s="175"/>
      <c r="I23" s="191" t="s">
        <v>96</v>
      </c>
      <c r="J23" s="191"/>
      <c r="K23" s="191"/>
      <c r="L23" s="191"/>
      <c r="M23" s="135"/>
      <c r="N23" s="137"/>
      <c r="O23" s="137"/>
      <c r="P23" s="47"/>
      <c r="Q23" s="47"/>
      <c r="R23" s="47"/>
      <c r="S23" s="96"/>
    </row>
    <row r="24" spans="1:19" ht="15">
      <c r="A24" s="195" t="s">
        <v>193</v>
      </c>
      <c r="B24" s="175"/>
      <c r="C24" s="195" t="s">
        <v>166</v>
      </c>
      <c r="D24" s="175"/>
      <c r="E24" s="175"/>
      <c r="F24" s="192">
        <v>0</v>
      </c>
      <c r="G24" s="175"/>
      <c r="H24" s="175"/>
      <c r="I24" s="191" t="s">
        <v>96</v>
      </c>
      <c r="J24" s="191"/>
      <c r="K24" s="191"/>
      <c r="L24" s="191"/>
      <c r="M24" s="135"/>
      <c r="N24" s="137"/>
      <c r="O24" s="137"/>
      <c r="P24" s="97"/>
      <c r="Q24" s="97"/>
      <c r="R24" s="97"/>
      <c r="S24" s="96"/>
    </row>
    <row r="25" spans="1:19" ht="15">
      <c r="A25" s="195" t="s">
        <v>194</v>
      </c>
      <c r="B25" s="175"/>
      <c r="C25" s="195" t="s">
        <v>167</v>
      </c>
      <c r="D25" s="175"/>
      <c r="E25" s="175"/>
      <c r="F25" s="192">
        <v>6029170</v>
      </c>
      <c r="G25" s="175"/>
      <c r="H25" s="175"/>
      <c r="I25" s="191" t="s">
        <v>96</v>
      </c>
      <c r="J25" s="191"/>
      <c r="K25" s="191"/>
      <c r="L25" s="191"/>
      <c r="M25" s="135"/>
      <c r="N25" s="137"/>
      <c r="O25" s="137"/>
      <c r="P25" s="100"/>
      <c r="Q25" s="100"/>
      <c r="R25" s="100"/>
      <c r="S25" s="96"/>
    </row>
    <row r="26" spans="1:19" ht="15">
      <c r="A26" s="195" t="s">
        <v>195</v>
      </c>
      <c r="B26" s="175"/>
      <c r="C26" s="195" t="s">
        <v>168</v>
      </c>
      <c r="D26" s="175"/>
      <c r="E26" s="175"/>
      <c r="F26" s="192"/>
      <c r="G26" s="175"/>
      <c r="H26" s="175"/>
      <c r="I26" s="191" t="s">
        <v>96</v>
      </c>
      <c r="J26" s="191"/>
      <c r="K26" s="191"/>
      <c r="L26" s="191"/>
      <c r="M26" s="135"/>
      <c r="N26" s="137"/>
      <c r="O26" s="137"/>
      <c r="P26" s="100"/>
      <c r="Q26" s="100"/>
      <c r="R26" s="100"/>
      <c r="S26" s="96"/>
    </row>
    <row r="27" spans="1:19" ht="15">
      <c r="A27" s="195" t="s">
        <v>196</v>
      </c>
      <c r="B27" s="175"/>
      <c r="C27" s="195" t="s">
        <v>169</v>
      </c>
      <c r="D27" s="175"/>
      <c r="E27" s="175"/>
      <c r="F27" s="192">
        <v>13953582</v>
      </c>
      <c r="G27" s="175"/>
      <c r="H27" s="175"/>
      <c r="I27" s="191" t="s">
        <v>96</v>
      </c>
      <c r="J27" s="191"/>
      <c r="K27" s="191"/>
      <c r="L27" s="191"/>
      <c r="M27" s="135"/>
      <c r="N27" s="137"/>
      <c r="O27" s="137"/>
      <c r="P27" s="100"/>
      <c r="Q27" s="100"/>
      <c r="R27" s="100"/>
      <c r="S27" s="96"/>
    </row>
    <row r="28" spans="1:19" ht="15">
      <c r="A28" s="195" t="s">
        <v>197</v>
      </c>
      <c r="B28" s="175"/>
      <c r="C28" s="195" t="s">
        <v>170</v>
      </c>
      <c r="D28" s="175"/>
      <c r="E28" s="175"/>
      <c r="F28" s="192">
        <v>15793497</v>
      </c>
      <c r="G28" s="175"/>
      <c r="H28" s="175"/>
      <c r="I28" s="191" t="s">
        <v>96</v>
      </c>
      <c r="J28" s="191"/>
      <c r="K28" s="191"/>
      <c r="L28" s="191"/>
      <c r="M28" s="135"/>
      <c r="N28" s="137"/>
      <c r="O28" s="137"/>
      <c r="P28" s="100"/>
      <c r="Q28" s="100"/>
      <c r="R28" s="100"/>
      <c r="S28" s="96"/>
    </row>
    <row r="29" spans="1:19" ht="15">
      <c r="A29" s="195" t="s">
        <v>198</v>
      </c>
      <c r="B29" s="175"/>
      <c r="C29" s="195" t="s">
        <v>171</v>
      </c>
      <c r="D29" s="175"/>
      <c r="E29" s="175"/>
      <c r="F29" s="192">
        <v>6000000</v>
      </c>
      <c r="G29" s="175"/>
      <c r="H29" s="175"/>
      <c r="I29" s="191" t="s">
        <v>96</v>
      </c>
      <c r="J29" s="191"/>
      <c r="K29" s="191"/>
      <c r="L29" s="191"/>
      <c r="M29" s="135"/>
      <c r="N29" s="137"/>
      <c r="O29" s="137"/>
      <c r="P29" s="100"/>
      <c r="Q29" s="100"/>
      <c r="R29" s="100"/>
      <c r="S29" s="96"/>
    </row>
    <row r="30" spans="1:19" ht="28.5">
      <c r="A30" s="195" t="s">
        <v>199</v>
      </c>
      <c r="B30" s="175"/>
      <c r="C30" s="195" t="s">
        <v>172</v>
      </c>
      <c r="D30" s="175"/>
      <c r="E30" s="175"/>
      <c r="F30" s="192">
        <v>8649730</v>
      </c>
      <c r="G30" s="175"/>
      <c r="H30" s="175"/>
      <c r="I30" s="191" t="s">
        <v>96</v>
      </c>
      <c r="J30" s="191"/>
      <c r="K30" s="191"/>
      <c r="L30" s="191"/>
      <c r="M30" s="135"/>
      <c r="N30" s="137"/>
      <c r="O30" s="137"/>
      <c r="P30" s="100"/>
      <c r="Q30" s="100"/>
      <c r="R30" s="100"/>
      <c r="S30" s="96"/>
    </row>
    <row r="31" spans="1:19" ht="14.25">
      <c r="A31" s="222" t="s">
        <v>200</v>
      </c>
      <c r="B31" s="175"/>
      <c r="C31" s="194" t="s">
        <v>173</v>
      </c>
      <c r="D31" s="175"/>
      <c r="E31" s="175"/>
      <c r="F31" s="200">
        <v>6000000</v>
      </c>
      <c r="G31" s="175"/>
      <c r="H31" s="175"/>
      <c r="I31" s="190" t="s">
        <v>93</v>
      </c>
      <c r="J31" s="190"/>
      <c r="K31" s="190"/>
      <c r="L31" s="190"/>
      <c r="M31" s="141"/>
      <c r="N31" s="100"/>
      <c r="O31" s="100"/>
      <c r="P31" s="100"/>
      <c r="Q31" s="100"/>
      <c r="R31" s="100"/>
      <c r="S31" s="96"/>
    </row>
    <row r="32" spans="1:19" ht="14.25">
      <c r="A32" s="222" t="s">
        <v>201</v>
      </c>
      <c r="B32" s="175"/>
      <c r="C32" s="194" t="s">
        <v>174</v>
      </c>
      <c r="D32" s="175"/>
      <c r="E32" s="175"/>
      <c r="F32" s="200">
        <v>1150000</v>
      </c>
      <c r="G32" s="175"/>
      <c r="H32" s="175"/>
      <c r="I32" s="190" t="s">
        <v>93</v>
      </c>
      <c r="J32" s="190"/>
      <c r="K32" s="190"/>
      <c r="L32" s="190"/>
      <c r="M32" s="141"/>
      <c r="N32" s="100"/>
      <c r="O32" s="100"/>
      <c r="P32" s="100"/>
      <c r="Q32" s="100"/>
      <c r="R32" s="100"/>
      <c r="S32" s="96"/>
    </row>
    <row r="33" spans="1:19" ht="14.25">
      <c r="A33" s="222" t="s">
        <v>202</v>
      </c>
      <c r="B33" s="175"/>
      <c r="C33" s="194" t="s">
        <v>175</v>
      </c>
      <c r="D33" s="175"/>
      <c r="E33" s="175"/>
      <c r="F33" s="200">
        <v>1150000</v>
      </c>
      <c r="G33" s="175"/>
      <c r="H33" s="175"/>
      <c r="I33" s="190" t="s">
        <v>93</v>
      </c>
      <c r="J33" s="190"/>
      <c r="K33" s="190"/>
      <c r="L33" s="190"/>
      <c r="M33" s="100"/>
      <c r="N33" s="100"/>
      <c r="O33" s="100"/>
      <c r="P33" s="100"/>
      <c r="Q33" s="100"/>
      <c r="R33" s="100"/>
      <c r="S33" s="96"/>
    </row>
    <row r="34" spans="1:19" ht="14.25">
      <c r="A34" s="222" t="s">
        <v>203</v>
      </c>
      <c r="B34" s="175"/>
      <c r="C34" s="194" t="s">
        <v>176</v>
      </c>
      <c r="D34" s="175"/>
      <c r="E34" s="175"/>
      <c r="F34" s="200">
        <v>1000000</v>
      </c>
      <c r="G34" s="175"/>
      <c r="H34" s="175"/>
      <c r="I34" s="190" t="s">
        <v>93</v>
      </c>
      <c r="J34" s="190"/>
      <c r="K34" s="190"/>
      <c r="L34" s="190"/>
      <c r="M34" s="100"/>
      <c r="N34" s="100"/>
      <c r="O34" s="100"/>
      <c r="P34" s="100"/>
      <c r="Q34" s="100"/>
      <c r="R34" s="100"/>
      <c r="S34" s="96"/>
    </row>
    <row r="35" spans="1:19" ht="14.25">
      <c r="A35" s="222" t="s">
        <v>204</v>
      </c>
      <c r="B35" s="175"/>
      <c r="C35" s="194" t="s">
        <v>177</v>
      </c>
      <c r="D35" s="175"/>
      <c r="E35" s="175"/>
      <c r="F35" s="200">
        <v>700000</v>
      </c>
      <c r="G35" s="175"/>
      <c r="H35" s="175"/>
      <c r="I35" s="190" t="s">
        <v>93</v>
      </c>
      <c r="J35" s="190"/>
      <c r="K35" s="190"/>
      <c r="L35" s="190"/>
      <c r="M35" s="100"/>
      <c r="N35" s="100"/>
      <c r="O35" s="100"/>
      <c r="P35" s="100"/>
      <c r="Q35" s="100"/>
      <c r="R35" s="100"/>
      <c r="S35" s="96"/>
    </row>
    <row r="36" spans="1:19" ht="14.25">
      <c r="A36" s="94" t="str">
        <f>'[1]MIG'!A102</f>
        <v>ESD-107</v>
      </c>
      <c r="B36" s="94" t="str">
        <f>'[1]MIG'!B102</f>
        <v>Construction of Runnymede Sport Facility Phase 2</v>
      </c>
      <c r="C36" s="94" t="str">
        <f>'[1]MIG'!C102</f>
        <v>Construction of Runnymede Sport Facility Phase 2</v>
      </c>
      <c r="D36" s="100"/>
      <c r="E36" s="100"/>
      <c r="F36" s="101"/>
      <c r="G36" s="101"/>
      <c r="H36" s="101"/>
      <c r="I36" s="100"/>
      <c r="J36" s="100"/>
      <c r="K36" s="100"/>
      <c r="L36" s="100"/>
      <c r="M36" s="100"/>
      <c r="N36" s="100"/>
      <c r="O36" s="100"/>
      <c r="P36" s="100"/>
      <c r="Q36" s="100"/>
      <c r="R36" s="100"/>
      <c r="S36" s="96"/>
    </row>
    <row r="37" spans="1:19" ht="14.25">
      <c r="A37" s="94" t="str">
        <f>'[1]MIG'!A103</f>
        <v>ESD-108</v>
      </c>
      <c r="B37" s="94" t="str">
        <f>'[1]MIG'!B103</f>
        <v>Construction of Bulamahlo Community hall</v>
      </c>
      <c r="C37" s="94" t="str">
        <f>'[1]MIG'!C103</f>
        <v>Construction of Bulamahlo Community hall</v>
      </c>
      <c r="D37" s="100"/>
      <c r="E37" s="100"/>
      <c r="F37" s="101"/>
      <c r="G37" s="101"/>
      <c r="H37" s="101"/>
      <c r="I37" s="100"/>
      <c r="J37" s="100"/>
      <c r="K37" s="100"/>
      <c r="L37" s="100"/>
      <c r="M37" s="100"/>
      <c r="N37" s="100"/>
      <c r="O37" s="100"/>
      <c r="P37" s="100"/>
      <c r="Q37" s="100"/>
      <c r="R37" s="100"/>
      <c r="S37" s="96"/>
    </row>
    <row r="38" spans="1:19" ht="14.25">
      <c r="A38" s="94" t="str">
        <f>'[1]MIG'!A22</f>
        <v>ESD-17</v>
      </c>
      <c r="B38" s="94" t="str">
        <f>'[1]MIG'!B22</f>
        <v>Rehabilitation of Dan Access road from R36 (Scrapyard) to D5011 (TEBA)</v>
      </c>
      <c r="C38" s="94" t="str">
        <f>'[1]MIG'!C22</f>
        <v>Rehabilitation of Dan Access road from R36 (Scrapyard) to D5011 (TEBA)</v>
      </c>
      <c r="D38" s="100"/>
      <c r="E38" s="100"/>
      <c r="F38" s="101"/>
      <c r="G38" s="101"/>
      <c r="H38" s="101"/>
      <c r="I38" s="100"/>
      <c r="J38" s="100"/>
      <c r="K38" s="100"/>
      <c r="L38" s="100"/>
      <c r="M38" s="100"/>
      <c r="N38" s="100"/>
      <c r="O38" s="100"/>
      <c r="P38" s="100"/>
      <c r="Q38" s="100"/>
      <c r="R38" s="100"/>
      <c r="S38" s="96"/>
    </row>
    <row r="39" spans="1:19" ht="14.25">
      <c r="A39" s="94" t="str">
        <f>'[1]MIG'!A23</f>
        <v>ESD-18</v>
      </c>
      <c r="B39" s="94" t="str">
        <f>'[1]MIG'!B23</f>
        <v>Maweni low level bridge</v>
      </c>
      <c r="C39" s="94" t="str">
        <f>'[1]MIG'!C23</f>
        <v>Construction of low-level bridge</v>
      </c>
      <c r="D39" s="100"/>
      <c r="E39" s="100"/>
      <c r="F39" s="101"/>
      <c r="G39" s="101"/>
      <c r="H39" s="101"/>
      <c r="I39" s="100"/>
      <c r="J39" s="100"/>
      <c r="K39" s="100"/>
      <c r="L39" s="100"/>
      <c r="M39" s="100"/>
      <c r="N39" s="100"/>
      <c r="O39" s="100"/>
      <c r="P39" s="100"/>
      <c r="Q39" s="100"/>
      <c r="R39" s="100"/>
      <c r="S39" s="96"/>
    </row>
    <row r="40" spans="1:19" ht="14.25">
      <c r="A40" s="94" t="str">
        <f>'[1]MIG'!A24</f>
        <v>ESD-19</v>
      </c>
      <c r="B40" s="94" t="str">
        <f>'[1]MIG'!B24</f>
        <v>Construction of Pedestrian Crossing bridges</v>
      </c>
      <c r="C40" s="94" t="str">
        <f>'[1]MIG'!C24</f>
        <v>Construction of Pedestrian bridges</v>
      </c>
      <c r="D40" s="100"/>
      <c r="E40" s="100"/>
      <c r="F40" s="101"/>
      <c r="G40" s="101"/>
      <c r="H40" s="101"/>
      <c r="I40" s="100"/>
      <c r="J40" s="100"/>
      <c r="K40" s="100"/>
      <c r="L40" s="100"/>
      <c r="M40" s="100"/>
      <c r="N40" s="100"/>
      <c r="O40" s="100"/>
      <c r="P40" s="100"/>
      <c r="Q40" s="100"/>
      <c r="R40" s="100"/>
      <c r="S40" s="96"/>
    </row>
    <row r="41" spans="1:19" ht="14.25">
      <c r="A41" s="226" t="s">
        <v>217</v>
      </c>
      <c r="B41" s="223" t="s">
        <v>218</v>
      </c>
      <c r="C41" s="224" t="s">
        <v>218</v>
      </c>
      <c r="D41" s="100"/>
      <c r="E41" s="100"/>
      <c r="F41" s="101"/>
      <c r="G41" s="101"/>
      <c r="H41" s="101"/>
      <c r="I41" s="100"/>
      <c r="J41" s="100"/>
      <c r="K41" s="100"/>
      <c r="L41" s="100"/>
      <c r="M41" s="100"/>
      <c r="N41" s="100"/>
      <c r="O41" s="100"/>
      <c r="P41" s="100"/>
      <c r="Q41" s="100"/>
      <c r="R41" s="100"/>
      <c r="S41" s="96"/>
    </row>
    <row r="42" spans="1:19" ht="14.25">
      <c r="A42" s="226" t="s">
        <v>219</v>
      </c>
      <c r="B42" s="224" t="s">
        <v>220</v>
      </c>
      <c r="C42" s="224" t="s">
        <v>220</v>
      </c>
      <c r="D42" s="100"/>
      <c r="E42" s="100"/>
      <c r="F42" s="101"/>
      <c r="G42" s="101"/>
      <c r="H42" s="101"/>
      <c r="I42" s="100"/>
      <c r="J42" s="100"/>
      <c r="K42" s="100"/>
      <c r="L42" s="100"/>
      <c r="M42" s="100"/>
      <c r="N42" s="100"/>
      <c r="O42" s="100"/>
      <c r="P42" s="100"/>
      <c r="Q42" s="100"/>
      <c r="R42" s="100"/>
      <c r="S42" s="96"/>
    </row>
    <row r="43" spans="1:19" ht="14.25">
      <c r="A43" s="227" t="s">
        <v>221</v>
      </c>
      <c r="B43" s="224" t="s">
        <v>222</v>
      </c>
      <c r="C43" s="224" t="s">
        <v>223</v>
      </c>
      <c r="D43" s="100"/>
      <c r="E43" s="100"/>
      <c r="F43" s="101"/>
      <c r="G43" s="101"/>
      <c r="H43" s="101"/>
      <c r="I43" s="100"/>
      <c r="J43" s="100"/>
      <c r="K43" s="100"/>
      <c r="L43" s="100"/>
      <c r="M43" s="100"/>
      <c r="N43" s="100"/>
      <c r="O43" s="100"/>
      <c r="P43" s="100"/>
      <c r="Q43" s="100"/>
      <c r="R43" s="100"/>
      <c r="S43" s="96"/>
    </row>
    <row r="44" spans="1:19" ht="14.25">
      <c r="A44" s="226" t="s">
        <v>224</v>
      </c>
      <c r="B44" s="223" t="s">
        <v>225</v>
      </c>
      <c r="C44" s="223" t="s">
        <v>225</v>
      </c>
      <c r="D44" s="100"/>
      <c r="E44" s="100"/>
      <c r="F44" s="101"/>
      <c r="G44" s="101"/>
      <c r="H44" s="101"/>
      <c r="I44" s="100"/>
      <c r="J44" s="100"/>
      <c r="K44" s="100"/>
      <c r="L44" s="100"/>
      <c r="M44" s="100"/>
      <c r="N44" s="100"/>
      <c r="O44" s="100"/>
      <c r="P44" s="100"/>
      <c r="Q44" s="100"/>
      <c r="R44" s="100"/>
      <c r="S44" s="96"/>
    </row>
    <row r="45" spans="1:19" ht="14.25">
      <c r="A45" s="226" t="s">
        <v>226</v>
      </c>
      <c r="B45" s="223" t="s">
        <v>227</v>
      </c>
      <c r="C45" s="223" t="s">
        <v>227</v>
      </c>
      <c r="D45" s="100"/>
      <c r="E45" s="100"/>
      <c r="F45" s="101"/>
      <c r="G45" s="101"/>
      <c r="H45" s="101"/>
      <c r="I45" s="100"/>
      <c r="J45" s="100"/>
      <c r="K45" s="100"/>
      <c r="L45" s="100"/>
      <c r="M45" s="100"/>
      <c r="N45" s="100"/>
      <c r="O45" s="100"/>
      <c r="P45" s="100"/>
      <c r="Q45" s="100"/>
      <c r="R45" s="100"/>
      <c r="S45" s="96"/>
    </row>
    <row r="46" spans="1:19" ht="27">
      <c r="A46" s="226" t="s">
        <v>228</v>
      </c>
      <c r="B46" s="224" t="s">
        <v>229</v>
      </c>
      <c r="C46" s="224" t="s">
        <v>229</v>
      </c>
      <c r="D46" s="100"/>
      <c r="E46" s="100"/>
      <c r="F46" s="101"/>
      <c r="G46" s="101"/>
      <c r="H46" s="101"/>
      <c r="I46" s="100"/>
      <c r="J46" s="100"/>
      <c r="K46" s="100"/>
      <c r="L46" s="100"/>
      <c r="M46" s="100"/>
      <c r="N46" s="100"/>
      <c r="O46" s="100"/>
      <c r="P46" s="100"/>
      <c r="Q46" s="100"/>
      <c r="R46" s="100"/>
      <c r="S46" s="96"/>
    </row>
    <row r="47" spans="1:19" ht="14.25">
      <c r="A47" s="226" t="s">
        <v>230</v>
      </c>
      <c r="B47" s="223" t="s">
        <v>231</v>
      </c>
      <c r="C47" s="223" t="s">
        <v>231</v>
      </c>
      <c r="D47" s="100"/>
      <c r="E47" s="100"/>
      <c r="F47" s="101"/>
      <c r="G47" s="101"/>
      <c r="H47" s="101"/>
      <c r="I47" s="100"/>
      <c r="J47" s="100"/>
      <c r="K47" s="100"/>
      <c r="L47" s="100"/>
      <c r="M47" s="100"/>
      <c r="N47" s="100"/>
      <c r="O47" s="100"/>
      <c r="P47" s="100"/>
      <c r="Q47" s="100"/>
      <c r="R47" s="100"/>
      <c r="S47" s="96"/>
    </row>
    <row r="48" spans="1:19" ht="27">
      <c r="A48" s="227" t="s">
        <v>232</v>
      </c>
      <c r="B48" s="224" t="s">
        <v>233</v>
      </c>
      <c r="C48" s="224" t="s">
        <v>234</v>
      </c>
      <c r="D48" s="100"/>
      <c r="E48" s="100"/>
      <c r="F48" s="101"/>
      <c r="G48" s="101"/>
      <c r="H48" s="101"/>
      <c r="I48" s="100"/>
      <c r="J48" s="100"/>
      <c r="K48" s="100"/>
      <c r="L48" s="100"/>
      <c r="M48" s="100"/>
      <c r="N48" s="100"/>
      <c r="O48" s="100"/>
      <c r="P48" s="100"/>
      <c r="Q48" s="100"/>
      <c r="R48" s="100"/>
      <c r="S48" s="96"/>
    </row>
    <row r="49" spans="1:19" ht="27">
      <c r="A49" s="226" t="s">
        <v>235</v>
      </c>
      <c r="B49" s="225" t="s">
        <v>236</v>
      </c>
      <c r="C49" s="225" t="s">
        <v>236</v>
      </c>
      <c r="D49" s="100"/>
      <c r="E49" s="100"/>
      <c r="F49" s="101"/>
      <c r="G49" s="101"/>
      <c r="H49" s="101"/>
      <c r="I49" s="100"/>
      <c r="J49" s="100"/>
      <c r="K49" s="100"/>
      <c r="L49" s="100"/>
      <c r="M49" s="100"/>
      <c r="N49" s="100"/>
      <c r="O49" s="100"/>
      <c r="P49" s="100"/>
      <c r="Q49" s="100"/>
      <c r="R49" s="100"/>
      <c r="S49" s="96"/>
    </row>
    <row r="50" spans="1:19" ht="27">
      <c r="A50" s="227" t="s">
        <v>237</v>
      </c>
      <c r="B50" s="224" t="s">
        <v>238</v>
      </c>
      <c r="C50" s="224" t="s">
        <v>238</v>
      </c>
      <c r="D50" s="100"/>
      <c r="E50" s="100"/>
      <c r="F50" s="101"/>
      <c r="G50" s="101"/>
      <c r="H50" s="101"/>
      <c r="I50" s="100"/>
      <c r="J50" s="100"/>
      <c r="K50" s="100"/>
      <c r="L50" s="100"/>
      <c r="M50" s="100"/>
      <c r="N50" s="100"/>
      <c r="O50" s="100"/>
      <c r="P50" s="100"/>
      <c r="Q50" s="100"/>
      <c r="R50" s="100"/>
      <c r="S50" s="96"/>
    </row>
    <row r="51" spans="1:19" ht="14.25">
      <c r="A51" s="98"/>
      <c r="B51" s="99"/>
      <c r="C51" s="99"/>
      <c r="D51" s="100"/>
      <c r="E51" s="100"/>
      <c r="F51" s="101"/>
      <c r="G51" s="101"/>
      <c r="H51" s="101"/>
      <c r="I51" s="100"/>
      <c r="J51" s="100"/>
      <c r="K51" s="100"/>
      <c r="L51" s="100"/>
      <c r="M51" s="100"/>
      <c r="N51" s="100"/>
      <c r="O51" s="100"/>
      <c r="P51" s="100"/>
      <c r="Q51" s="100"/>
      <c r="R51" s="100"/>
      <c r="S51" s="96"/>
    </row>
    <row r="52" spans="1:19" ht="14.25">
      <c r="A52" s="63" t="str">
        <f>'[1]OWN FUNDING'!A23</f>
        <v>ESD-20</v>
      </c>
      <c r="B52" s="63" t="str">
        <f>'[1]OWN FUNDING'!B23</f>
        <v>Construction of low level bridges in villages</v>
      </c>
      <c r="C52" s="63" t="str">
        <f>'[1]OWN FUNDING'!C23</f>
        <v>Construction of low level bridges in villages</v>
      </c>
      <c r="D52" s="100"/>
      <c r="E52" s="100"/>
      <c r="F52" s="101"/>
      <c r="G52" s="101"/>
      <c r="H52" s="101"/>
      <c r="I52" s="100"/>
      <c r="J52" s="100"/>
      <c r="K52" s="100"/>
      <c r="L52" s="100"/>
      <c r="M52" s="100"/>
      <c r="N52" s="100"/>
      <c r="O52" s="100"/>
      <c r="P52" s="100"/>
      <c r="Q52" s="100"/>
      <c r="R52" s="100"/>
      <c r="S52" s="96"/>
    </row>
    <row r="53" spans="1:19" ht="14.25">
      <c r="A53" s="63" t="str">
        <f>'[1]OWN FUNDING'!A24</f>
        <v>ESD-21</v>
      </c>
      <c r="B53" s="63" t="str">
        <f>'[1]OWN FUNDING'!B24</f>
        <v>Upgrading of Tzaneen Ext. 13 internal streets from paving blocks to tar</v>
      </c>
      <c r="C53" s="63" t="str">
        <f>'[1]OWN FUNDING'!C24</f>
        <v>Upgrading of Tzaneen Ext. 13 internal streets from paving blocks to tar</v>
      </c>
      <c r="D53" s="100"/>
      <c r="E53" s="100"/>
      <c r="F53" s="101"/>
      <c r="G53" s="101"/>
      <c r="H53" s="101"/>
      <c r="I53" s="100"/>
      <c r="J53" s="100"/>
      <c r="K53" s="100"/>
      <c r="L53" s="100"/>
      <c r="M53" s="100"/>
      <c r="N53" s="100"/>
      <c r="O53" s="100"/>
      <c r="P53" s="100"/>
      <c r="Q53" s="100"/>
      <c r="R53" s="100"/>
      <c r="S53" s="96"/>
    </row>
    <row r="54" spans="1:19" ht="14.25">
      <c r="A54" s="63" t="str">
        <f>'[1]OWN FUNDING'!A25</f>
        <v>ESD-22</v>
      </c>
      <c r="B54" s="63" t="str">
        <f>'[1]OWN FUNDING'!B25</f>
        <v>Rehabilitation of Dannie Joubert Street (Police Station to CTM) in Tzaneen</v>
      </c>
      <c r="C54" s="63" t="str">
        <f>'[1]OWN FUNDING'!C25</f>
        <v>Patchwork, Fog Spray and Slurry Seal</v>
      </c>
      <c r="D54" s="100"/>
      <c r="E54" s="100"/>
      <c r="F54" s="101"/>
      <c r="G54" s="101"/>
      <c r="H54" s="101"/>
      <c r="I54" s="100"/>
      <c r="J54" s="100"/>
      <c r="K54" s="100"/>
      <c r="L54" s="100"/>
      <c r="M54" s="100"/>
      <c r="N54" s="100"/>
      <c r="O54" s="100"/>
      <c r="P54" s="100"/>
      <c r="Q54" s="100"/>
      <c r="R54" s="100"/>
      <c r="S54" s="96"/>
    </row>
    <row r="55" spans="1:19" ht="14.25">
      <c r="A55" s="63" t="str">
        <f>'[1]OWN FUNDING'!A26</f>
        <v>ESD-23</v>
      </c>
      <c r="B55" s="63" t="str">
        <f>'[1]OWN FUNDING'!B26</f>
        <v>Rehabilitation of Pusela to Van Velden to Billy Maritz street in Tzaneen</v>
      </c>
      <c r="C55" s="63" t="str">
        <f>'[1]OWN FUNDING'!C26</f>
        <v>Patchwork, Fog Spray and Slurry Seal</v>
      </c>
      <c r="D55" s="100"/>
      <c r="E55" s="100"/>
      <c r="F55" s="101"/>
      <c r="G55" s="101"/>
      <c r="H55" s="101"/>
      <c r="I55" s="100"/>
      <c r="J55" s="100"/>
      <c r="K55" s="100"/>
      <c r="L55" s="100"/>
      <c r="M55" s="100"/>
      <c r="N55" s="100"/>
      <c r="O55" s="100"/>
      <c r="P55" s="100"/>
      <c r="Q55" s="100"/>
      <c r="R55" s="100"/>
      <c r="S55" s="96"/>
    </row>
    <row r="56" spans="1:19" ht="14.25">
      <c r="A56" s="63" t="str">
        <f>'[1]OWN FUNDING'!A27</f>
        <v>ESD-24</v>
      </c>
      <c r="B56" s="63" t="str">
        <f>'[1]OWN FUNDING'!B27</f>
        <v>Rehabilitation of 1st Avenue street in Tzaneen</v>
      </c>
      <c r="C56" s="63" t="str">
        <f>'[1]OWN FUNDING'!C27</f>
        <v>Patchwork, Fog Spray and Slurry Seal</v>
      </c>
      <c r="D56" s="100"/>
      <c r="E56" s="100"/>
      <c r="F56" s="101"/>
      <c r="G56" s="101"/>
      <c r="H56" s="101"/>
      <c r="I56" s="100"/>
      <c r="J56" s="100"/>
      <c r="K56" s="100"/>
      <c r="L56" s="100"/>
      <c r="M56" s="100"/>
      <c r="N56" s="100"/>
      <c r="O56" s="100"/>
      <c r="P56" s="100"/>
      <c r="Q56" s="100"/>
      <c r="R56" s="100"/>
      <c r="S56" s="96"/>
    </row>
    <row r="57" spans="1:19" ht="14.25">
      <c r="A57" s="63" t="str">
        <f>'[1]OWN FUNDING'!A28</f>
        <v>ESD-25</v>
      </c>
      <c r="B57" s="63" t="str">
        <f>'[1]OWN FUNDING'!B28</f>
        <v>Rehabilitation of 3rd Avenue to Hospital to 2nd Avenue street in Tzaneen</v>
      </c>
      <c r="C57" s="63" t="str">
        <f>'[1]OWN FUNDING'!C28</f>
        <v>Patchwork, Fog Spray and Slurry Seal</v>
      </c>
      <c r="D57" s="100"/>
      <c r="E57" s="100"/>
      <c r="F57" s="101"/>
      <c r="G57" s="101"/>
      <c r="H57" s="101"/>
      <c r="I57" s="100"/>
      <c r="J57" s="100"/>
      <c r="K57" s="100"/>
      <c r="L57" s="100"/>
      <c r="M57" s="100"/>
      <c r="N57" s="100"/>
      <c r="O57" s="100"/>
      <c r="P57" s="100"/>
      <c r="Q57" s="100"/>
      <c r="R57" s="100"/>
      <c r="S57" s="96"/>
    </row>
    <row r="58" spans="1:19" ht="14.25">
      <c r="A58" s="63" t="str">
        <f>'[1]OWN FUNDING'!A29</f>
        <v>ESD-26</v>
      </c>
      <c r="B58" s="63" t="str">
        <f>'[1]OWN FUNDING'!B29</f>
        <v>Rehabilitation of Haenertsburg Cemetery road</v>
      </c>
      <c r="C58" s="63" t="str">
        <f>'[1]OWN FUNDING'!C29</f>
        <v>Rehabilitation</v>
      </c>
      <c r="D58" s="100"/>
      <c r="E58" s="100"/>
      <c r="F58" s="101">
        <f>F57+F50+F46</f>
        <v>0</v>
      </c>
      <c r="G58" s="101">
        <f>G57+G50+G46</f>
        <v>0</v>
      </c>
      <c r="H58" s="101">
        <f>H57+H50+H46</f>
        <v>0</v>
      </c>
      <c r="I58" s="100"/>
      <c r="J58" s="100"/>
      <c r="K58" s="100"/>
      <c r="L58" s="100"/>
      <c r="M58" s="100"/>
      <c r="N58" s="100"/>
      <c r="O58" s="100"/>
      <c r="P58" s="100"/>
      <c r="Q58" s="100"/>
      <c r="R58" s="100"/>
      <c r="S58" s="96"/>
    </row>
    <row r="59" spans="1:17" ht="14.25">
      <c r="A59" s="238" t="str">
        <f>'[1]OWN FUNDING'!A30</f>
        <v>ESD-27</v>
      </c>
      <c r="B59" s="238" t="str">
        <f>'[1]OWN FUNDING'!B30</f>
        <v>Rehabilitation of Main CBD Street and Parking in Letsitele</v>
      </c>
      <c r="C59" s="238" t="str">
        <f>'[1]OWN FUNDING'!C30</f>
        <v>Rehabilitation of Main CBD Street and Parking in Letsitele</v>
      </c>
      <c r="D59" s="175"/>
      <c r="E59" s="175"/>
      <c r="F59" s="175"/>
      <c r="G59" s="175"/>
      <c r="H59" s="175"/>
      <c r="I59" s="175" t="s">
        <v>93</v>
      </c>
      <c r="J59" s="175"/>
      <c r="K59" s="175"/>
      <c r="L59" s="175"/>
      <c r="M59" s="175"/>
      <c r="N59" s="175"/>
      <c r="O59" s="175"/>
      <c r="P59" s="175"/>
      <c r="Q59" s="175"/>
    </row>
    <row r="60" spans="1:17" ht="14.25">
      <c r="A60" s="238" t="str">
        <f>'[1]OWN FUNDING'!A31</f>
        <v>ESD-28</v>
      </c>
      <c r="B60" s="238" t="str">
        <f>'[1]OWN FUNDING'!B31</f>
        <v>Rehabilitation of Boundary street in Tzaneen</v>
      </c>
      <c r="C60" s="238" t="str">
        <f>'[1]OWN FUNDING'!C31</f>
        <v>Rehabilitation of Boundary street in Tzaneen</v>
      </c>
      <c r="D60" s="175"/>
      <c r="E60" s="175"/>
      <c r="F60" s="175"/>
      <c r="G60" s="175"/>
      <c r="H60" s="175"/>
      <c r="I60" s="175" t="s">
        <v>93</v>
      </c>
      <c r="J60" s="175"/>
      <c r="K60" s="175"/>
      <c r="L60" s="175"/>
      <c r="M60" s="175"/>
      <c r="N60" s="175"/>
      <c r="O60" s="175"/>
      <c r="P60" s="175"/>
      <c r="Q60" s="175"/>
    </row>
    <row r="61" spans="1:17" ht="14.25">
      <c r="A61" s="238" t="str">
        <f>'[1]OWN FUNDING'!A32</f>
        <v>ESD-29</v>
      </c>
      <c r="B61" s="238" t="str">
        <f>'[1]OWN FUNDING'!B32</f>
        <v>Rehabilitation of Nkowakowa Internal streets (Bankuna, Tambo to Maxakeni Road)</v>
      </c>
      <c r="C61" s="238" t="str">
        <f>'[1]OWN FUNDING'!C32</f>
        <v>Rehabilitation of Nkowakowa Internal streets (Bankuna, Tambo to Maxakeni Road)</v>
      </c>
      <c r="D61" s="175"/>
      <c r="E61" s="175"/>
      <c r="F61" s="175"/>
      <c r="G61" s="175"/>
      <c r="H61" s="175"/>
      <c r="I61" s="175" t="s">
        <v>93</v>
      </c>
      <c r="J61" s="175"/>
      <c r="K61" s="175"/>
      <c r="L61" s="175"/>
      <c r="M61" s="175"/>
      <c r="N61" s="175"/>
      <c r="O61" s="175"/>
      <c r="P61" s="175"/>
      <c r="Q61" s="175"/>
    </row>
    <row r="62" spans="1:17" ht="14.25">
      <c r="A62" s="238" t="str">
        <f>'[1]OWN FUNDING'!A33</f>
        <v>ESD-30</v>
      </c>
      <c r="B62" s="238" t="str">
        <f>'[1]OWN FUNDING'!B33</f>
        <v>Rehabilitation of Lenyenye Internal Streets (Main street to Industrial Area, Stadium, Ithuseng to Main street via Police Station)</v>
      </c>
      <c r="C62" s="238" t="str">
        <f>'[1]OWN FUNDING'!C33</f>
        <v>Rehabilitation of Lenyenye Internal Streets (Main street to Industrial Area, Stadium, Ithuseng to Main street via Police Station)</v>
      </c>
      <c r="D62" s="175"/>
      <c r="E62" s="175"/>
      <c r="F62" s="175"/>
      <c r="G62" s="175"/>
      <c r="H62" s="175"/>
      <c r="I62" s="175" t="s">
        <v>93</v>
      </c>
      <c r="J62" s="175"/>
      <c r="K62" s="175"/>
      <c r="L62" s="175"/>
      <c r="M62" s="175"/>
      <c r="N62" s="175"/>
      <c r="O62" s="175"/>
      <c r="P62" s="175"/>
      <c r="Q62" s="175"/>
    </row>
    <row r="63" spans="1:17" ht="14.25">
      <c r="A63" s="238" t="str">
        <f>'[1]OWN FUNDING'!A34</f>
        <v>ESD-31</v>
      </c>
      <c r="B63" s="238" t="str">
        <f>'[1]OWN FUNDING'!B34</f>
        <v>Rehabilitation Voster street in Letsitele</v>
      </c>
      <c r="C63" s="238" t="str">
        <f>'[1]OWN FUNDING'!C34</f>
        <v>Rehabilitation Voster street in Letsitele</v>
      </c>
      <c r="D63" s="175"/>
      <c r="E63" s="175"/>
      <c r="F63" s="175"/>
      <c r="G63" s="175"/>
      <c r="H63" s="175"/>
      <c r="I63" s="175" t="s">
        <v>93</v>
      </c>
      <c r="J63" s="175"/>
      <c r="K63" s="175"/>
      <c r="L63" s="175"/>
      <c r="M63" s="175"/>
      <c r="N63" s="175"/>
      <c r="O63" s="175"/>
      <c r="P63" s="175"/>
      <c r="Q63" s="175"/>
    </row>
    <row r="64" spans="1:17" ht="14.25">
      <c r="A64" s="238" t="str">
        <f>'[1]OWN FUNDING'!A35</f>
        <v>ESD-32</v>
      </c>
      <c r="B64" s="238" t="str">
        <f>'[1]OWN FUNDING'!B35</f>
        <v>Rehabilitation of Eerste street in Letsitele</v>
      </c>
      <c r="C64" s="238" t="str">
        <f>'[1]OWN FUNDING'!C35</f>
        <v>Rehabilitation of Eerste street in Letsitele</v>
      </c>
      <c r="D64" s="175"/>
      <c r="E64" s="175"/>
      <c r="F64" s="175"/>
      <c r="G64" s="175"/>
      <c r="H64" s="175"/>
      <c r="I64" s="175" t="s">
        <v>93</v>
      </c>
      <c r="J64" s="175"/>
      <c r="K64" s="175"/>
      <c r="L64" s="175"/>
      <c r="M64" s="175"/>
      <c r="N64" s="175"/>
      <c r="O64" s="175"/>
      <c r="P64" s="175"/>
      <c r="Q64" s="175"/>
    </row>
    <row r="65" spans="1:17" ht="14.25">
      <c r="A65" s="238" t="str">
        <f>'[1]OWN FUNDING'!A36</f>
        <v>ESD-33</v>
      </c>
      <c r="B65" s="238" t="str">
        <f>'[1]OWN FUNDING'!B36</f>
        <v>Construction of speed humps in all wards</v>
      </c>
      <c r="C65" s="238" t="str">
        <f>'[1]OWN FUNDING'!C36</f>
        <v>Construction of speed humps in all wards</v>
      </c>
      <c r="D65" s="175"/>
      <c r="E65" s="175"/>
      <c r="F65" s="175"/>
      <c r="G65" s="175"/>
      <c r="H65" s="175"/>
      <c r="I65" s="175" t="s">
        <v>93</v>
      </c>
      <c r="J65" s="175"/>
      <c r="K65" s="175"/>
      <c r="L65" s="175"/>
      <c r="M65" s="175"/>
      <c r="N65" s="175"/>
      <c r="O65" s="175"/>
      <c r="P65" s="175"/>
      <c r="Q65" s="175"/>
    </row>
    <row r="66" spans="1:17" ht="14.25">
      <c r="A66" s="263">
        <f>'[1]OWN FUNDING'!A37</f>
        <v>0</v>
      </c>
      <c r="B66" s="238" t="str">
        <f>'[1]OWN FUNDING'!B37</f>
        <v>Purchase of Walk-behind Roller X 2</v>
      </c>
      <c r="C66" s="238" t="str">
        <f>'[1]OWN FUNDING'!C37</f>
        <v>Purchase of Walk-behind Roller X 2</v>
      </c>
      <c r="D66" s="175"/>
      <c r="E66" s="175"/>
      <c r="F66" s="175"/>
      <c r="G66" s="175"/>
      <c r="H66" s="175"/>
      <c r="I66" s="175" t="s">
        <v>93</v>
      </c>
      <c r="J66" s="175"/>
      <c r="K66" s="175"/>
      <c r="L66" s="175"/>
      <c r="M66" s="175"/>
      <c r="N66" s="175"/>
      <c r="O66" s="175"/>
      <c r="P66" s="175"/>
      <c r="Q66" s="175"/>
    </row>
    <row r="67" spans="1:17" ht="14.25">
      <c r="A67" s="238" t="str">
        <f>'[1]OWN FUNDING'!A38</f>
        <v>ESD-34</v>
      </c>
      <c r="B67" s="238" t="str">
        <f>'[1]OWN FUNDING'!B38</f>
        <v>Purchase of 1x Bulldozer</v>
      </c>
      <c r="C67" s="238" t="str">
        <f>'[1]OWN FUNDING'!C38</f>
        <v>Purchase of Bulldozer</v>
      </c>
      <c r="D67" s="175"/>
      <c r="E67" s="175"/>
      <c r="F67" s="175"/>
      <c r="G67" s="175"/>
      <c r="H67" s="175"/>
      <c r="I67" s="175" t="s">
        <v>93</v>
      </c>
      <c r="J67" s="175"/>
      <c r="K67" s="175"/>
      <c r="L67" s="175"/>
      <c r="M67" s="175"/>
      <c r="N67" s="175"/>
      <c r="O67" s="175"/>
      <c r="P67" s="175"/>
      <c r="Q67" s="175"/>
    </row>
    <row r="68" spans="1:17" ht="14.25">
      <c r="A68" s="238" t="str">
        <f>'[1]OWN FUNDING'!A39</f>
        <v>ESD-35</v>
      </c>
      <c r="B68" s="238" t="str">
        <f>'[1]OWN FUNDING'!B39</f>
        <v>Purchase of a Lowbed Truck and Trailer</v>
      </c>
      <c r="C68" s="238" t="str">
        <f>'[1]OWN FUNDING'!C39</f>
        <v>Purchase of a Lowbed Truck and Trailer</v>
      </c>
      <c r="D68" s="175"/>
      <c r="E68" s="175"/>
      <c r="F68" s="175"/>
      <c r="G68" s="175"/>
      <c r="H68" s="175"/>
      <c r="I68" s="175" t="s">
        <v>93</v>
      </c>
      <c r="J68" s="175"/>
      <c r="K68" s="175"/>
      <c r="L68" s="175"/>
      <c r="M68" s="175"/>
      <c r="N68" s="175"/>
      <c r="O68" s="175"/>
      <c r="P68" s="175"/>
      <c r="Q68" s="175"/>
    </row>
    <row r="69" spans="1:17" ht="14.25">
      <c r="A69" s="238" t="str">
        <f>'[1]OWN FUNDING'!A40</f>
        <v>ESD-36</v>
      </c>
      <c r="B69" s="238" t="str">
        <f>'[1]OWN FUNDING'!B40</f>
        <v>Purchasing of tar cutting machines and small compactors</v>
      </c>
      <c r="C69" s="238" t="str">
        <f>'[1]OWN FUNDING'!C40</f>
        <v>Purchasing of tar cutting machines and small compactors</v>
      </c>
      <c r="D69" s="175"/>
      <c r="E69" s="175"/>
      <c r="F69" s="175"/>
      <c r="G69" s="175"/>
      <c r="H69" s="175"/>
      <c r="I69" s="175" t="s">
        <v>93</v>
      </c>
      <c r="J69" s="175"/>
      <c r="K69" s="175"/>
      <c r="L69" s="175"/>
      <c r="M69" s="175"/>
      <c r="N69" s="175"/>
      <c r="O69" s="175"/>
      <c r="P69" s="175"/>
      <c r="Q69" s="175"/>
    </row>
    <row r="70" spans="1:17" ht="14.25">
      <c r="A70" s="238" t="str">
        <f>'[1]OWN FUNDING'!A41</f>
        <v>ESD-37</v>
      </c>
      <c r="B70" s="238" t="str">
        <f>'[1]OWN FUNDING'!B41</f>
        <v>Purchase of construction machinery: TLB, Grader</v>
      </c>
      <c r="C70" s="238" t="str">
        <f>'[1]OWN FUNDING'!C41</f>
        <v>4x TLB, 2x graders G140. Dumper tractor for sewer plant</v>
      </c>
      <c r="D70" s="175"/>
      <c r="E70" s="175"/>
      <c r="F70" s="175"/>
      <c r="G70" s="175"/>
      <c r="H70" s="175"/>
      <c r="I70" s="175" t="s">
        <v>93</v>
      </c>
      <c r="J70" s="175"/>
      <c r="K70" s="175"/>
      <c r="L70" s="175"/>
      <c r="M70" s="175"/>
      <c r="N70" s="175"/>
      <c r="O70" s="175"/>
      <c r="P70" s="175"/>
      <c r="Q70" s="175"/>
    </row>
    <row r="71" spans="1:17" ht="14.25">
      <c r="A71" s="238" t="str">
        <f>'[1]OWN FUNDING'!A42</f>
        <v>ESD-39</v>
      </c>
      <c r="B71" s="238" t="str">
        <f>'[1]OWN FUNDING'!B42</f>
        <v>Installation of Power Generator for Aqua Park Booster Pump Station</v>
      </c>
      <c r="C71" s="238" t="str">
        <f>'[1]OWN FUNDING'!C42</f>
        <v>Installation of Power Generator for Aqua Park Booster Pump Station</v>
      </c>
      <c r="D71" s="175"/>
      <c r="E71" s="175"/>
      <c r="F71" s="175"/>
      <c r="G71" s="175"/>
      <c r="H71" s="175"/>
      <c r="I71" s="175" t="s">
        <v>93</v>
      </c>
      <c r="J71" s="175"/>
      <c r="K71" s="175"/>
      <c r="L71" s="175"/>
      <c r="M71" s="175"/>
      <c r="N71" s="175"/>
      <c r="O71" s="175"/>
      <c r="P71" s="175"/>
      <c r="Q71" s="175"/>
    </row>
    <row r="72" spans="1:17" ht="14.25">
      <c r="A72" s="238" t="str">
        <f>'[1]OWN FUNDING'!A43</f>
        <v>ESD-40</v>
      </c>
      <c r="B72" s="238" t="str">
        <f>'[1]OWN FUNDING'!B43</f>
        <v>Purchase of Fleet Management System</v>
      </c>
      <c r="C72" s="238" t="str">
        <f>'[1]OWN FUNDING'!C43</f>
        <v>Purchase of Fleet Management System</v>
      </c>
      <c r="D72" s="175"/>
      <c r="E72" s="175"/>
      <c r="F72" s="175"/>
      <c r="G72" s="175"/>
      <c r="H72" s="175"/>
      <c r="I72" s="175" t="s">
        <v>93</v>
      </c>
      <c r="J72" s="175"/>
      <c r="K72" s="175"/>
      <c r="L72" s="175"/>
      <c r="M72" s="175"/>
      <c r="N72" s="175"/>
      <c r="O72" s="175"/>
      <c r="P72" s="175"/>
      <c r="Q72" s="175"/>
    </row>
    <row r="73" spans="1:19" ht="15">
      <c r="A73" s="238" t="str">
        <f>'[1]OWN FUNDING'!A44</f>
        <v>ESD-41</v>
      </c>
      <c r="B73" s="238" t="str">
        <f>'[1]OWN FUNDING'!B44</f>
        <v>Purchase of the Waste removal truck</v>
      </c>
      <c r="C73" s="238" t="str">
        <f>'[1]OWN FUNDING'!C44</f>
        <v>Purchase of the Waste removal truck</v>
      </c>
      <c r="D73" s="175"/>
      <c r="E73" s="175"/>
      <c r="F73" s="175"/>
      <c r="G73" s="175"/>
      <c r="H73" s="175"/>
      <c r="I73" s="175" t="s">
        <v>93</v>
      </c>
      <c r="J73" s="175">
        <f>'[2]CIVIL ENGINEERING SERVICES'!J49</f>
        <v>1800000</v>
      </c>
      <c r="K73" s="175">
        <f>'[2]CIVIL ENGINEERING SERVICES'!K49</f>
        <v>1800000</v>
      </c>
      <c r="L73" s="175">
        <f>'[2]CIVIL ENGINEERING SERVICES'!L49</f>
        <v>0</v>
      </c>
      <c r="M73" s="175">
        <f>'[2]CIVIL ENGINEERING SERVICES'!M49</f>
        <v>44435</v>
      </c>
      <c r="N73" s="270">
        <v>44545</v>
      </c>
      <c r="O73" s="270">
        <v>44651</v>
      </c>
      <c r="P73" s="270">
        <v>44742</v>
      </c>
      <c r="Q73" s="271" t="s">
        <v>136</v>
      </c>
      <c r="R73" s="272"/>
      <c r="S73" s="273" t="s">
        <v>136</v>
      </c>
    </row>
    <row r="74" spans="1:19" ht="15">
      <c r="A74" s="238" t="str">
        <f>'[1]OWN FUNDING'!A45</f>
        <v>ESD-42</v>
      </c>
      <c r="B74" s="238" t="str">
        <f>'[1]OWN FUNDING'!B45</f>
        <v>Purchase of 1 x Trailer for traffic services </v>
      </c>
      <c r="C74" s="238" t="str">
        <f>'[1]OWN FUNDING'!C45</f>
        <v>Purchase of 1 x Trailer for traffic services </v>
      </c>
      <c r="D74" s="175"/>
      <c r="E74" s="175"/>
      <c r="F74" s="175"/>
      <c r="G74" s="175"/>
      <c r="H74" s="175"/>
      <c r="I74" s="175" t="s">
        <v>93</v>
      </c>
      <c r="J74" s="175">
        <f>'[2]CIVIL ENGINEERING SERVICES'!J50</f>
        <v>270000</v>
      </c>
      <c r="K74" s="175">
        <f>'[2]CIVIL ENGINEERING SERVICES'!K50</f>
        <v>0</v>
      </c>
      <c r="L74" s="175">
        <f>'[2]CIVIL ENGINEERING SERVICES'!L50</f>
        <v>0</v>
      </c>
      <c r="M74" s="175">
        <f>'[2]CIVIL ENGINEERING SERVICES'!M50</f>
        <v>44435</v>
      </c>
      <c r="N74" s="270">
        <v>44545</v>
      </c>
      <c r="O74" s="270">
        <v>44651</v>
      </c>
      <c r="P74" s="270">
        <v>44742</v>
      </c>
      <c r="Q74" s="271" t="s">
        <v>136</v>
      </c>
      <c r="R74" s="272"/>
      <c r="S74" s="273" t="s">
        <v>136</v>
      </c>
    </row>
    <row r="75" spans="1:19" ht="15">
      <c r="A75" s="238" t="str">
        <f>'[1]OWN FUNDING'!A46</f>
        <v>ESD-43</v>
      </c>
      <c r="B75" s="238" t="str">
        <f>'[1]OWN FUNDING'!B46</f>
        <v>Purchase of the Mayor’s vehicle</v>
      </c>
      <c r="C75" s="238" t="str">
        <f>'[1]OWN FUNDING'!C46</f>
        <v>Purchase of the Mayor’s vehicle</v>
      </c>
      <c r="D75" s="175"/>
      <c r="E75" s="175"/>
      <c r="F75" s="175"/>
      <c r="G75" s="175"/>
      <c r="H75" s="175"/>
      <c r="I75" s="175" t="s">
        <v>93</v>
      </c>
      <c r="J75" s="175">
        <f>'[2]CIVIL ENGINEERING SERVICES'!J51</f>
        <v>750000</v>
      </c>
      <c r="K75" s="175">
        <f>'[2]CIVIL ENGINEERING SERVICES'!K51</f>
        <v>0</v>
      </c>
      <c r="L75" s="175">
        <f>'[2]CIVIL ENGINEERING SERVICES'!L51</f>
        <v>0</v>
      </c>
      <c r="M75" s="175">
        <f>'[2]CIVIL ENGINEERING SERVICES'!M51</f>
        <v>44435</v>
      </c>
      <c r="N75" s="270">
        <v>44545</v>
      </c>
      <c r="O75" s="270">
        <v>44651</v>
      </c>
      <c r="P75" s="270">
        <v>44742</v>
      </c>
      <c r="Q75" s="271" t="s">
        <v>136</v>
      </c>
      <c r="R75" s="272" t="s">
        <v>276</v>
      </c>
      <c r="S75" s="273" t="s">
        <v>136</v>
      </c>
    </row>
    <row r="76" spans="1:19" ht="15">
      <c r="A76" s="238" t="str">
        <f>'[1]OWN FUNDING'!A47</f>
        <v>ESD-44</v>
      </c>
      <c r="B76" s="238" t="str">
        <f>'[1]OWN FUNDING'!B47</f>
        <v>Purchase of the Speaker’s vehicle</v>
      </c>
      <c r="C76" s="238" t="str">
        <f>'[1]OWN FUNDING'!C47</f>
        <v>Purchase of the Speaker’s vehicle</v>
      </c>
      <c r="D76" s="175"/>
      <c r="E76" s="175"/>
      <c r="F76" s="175"/>
      <c r="G76" s="175"/>
      <c r="H76" s="175"/>
      <c r="I76" s="175" t="s">
        <v>93</v>
      </c>
      <c r="J76" s="175">
        <f>'[2]CIVIL ENGINEERING SERVICES'!J52</f>
        <v>750000</v>
      </c>
      <c r="K76" s="175">
        <f>'[2]CIVIL ENGINEERING SERVICES'!K52</f>
        <v>0</v>
      </c>
      <c r="L76" s="175">
        <f>'[2]CIVIL ENGINEERING SERVICES'!L52</f>
        <v>0</v>
      </c>
      <c r="M76" s="175">
        <f>'[2]CIVIL ENGINEERING SERVICES'!M52</f>
        <v>44435</v>
      </c>
      <c r="N76" s="270">
        <v>44545</v>
      </c>
      <c r="O76" s="270">
        <v>44651</v>
      </c>
      <c r="P76" s="270">
        <v>44742</v>
      </c>
      <c r="Q76" s="271" t="s">
        <v>136</v>
      </c>
      <c r="R76" s="272"/>
      <c r="S76" s="273" t="s">
        <v>136</v>
      </c>
    </row>
    <row r="77" spans="1:19" ht="15">
      <c r="A77" s="238" t="str">
        <f>'[1]OWN FUNDING'!A48</f>
        <v>ESD-45</v>
      </c>
      <c r="B77" s="238" t="str">
        <f>'[1]OWN FUNDING'!B48</f>
        <v>Construction of New ablution block, offices and storage facility at  Tzaneen testing grounds</v>
      </c>
      <c r="C77" s="238" t="str">
        <f>'[1]OWN FUNDING'!C48</f>
        <v>Construction of New ablution block (4 x male and 4 female), offices and storage facility at  Tzaneen testing grounds, </v>
      </c>
      <c r="D77" s="175"/>
      <c r="E77" s="175"/>
      <c r="F77" s="175"/>
      <c r="G77" s="175"/>
      <c r="H77" s="175"/>
      <c r="I77" s="175" t="s">
        <v>93</v>
      </c>
      <c r="J77" s="175">
        <f>'[2]CIVIL ENGINEERING SERVICES'!J53</f>
        <v>1000000</v>
      </c>
      <c r="K77" s="175">
        <f>'[2]CIVIL ENGINEERING SERVICES'!K53</f>
        <v>0</v>
      </c>
      <c r="L77" s="175">
        <f>'[2]CIVIL ENGINEERING SERVICES'!L53</f>
        <v>0</v>
      </c>
      <c r="M77" s="175">
        <f>'[2]CIVIL ENGINEERING SERVICES'!M53</f>
        <v>44435</v>
      </c>
      <c r="N77" s="270">
        <v>44545</v>
      </c>
      <c r="O77" s="270">
        <v>44651</v>
      </c>
      <c r="P77" s="270">
        <v>44742</v>
      </c>
      <c r="Q77" s="271" t="s">
        <v>136</v>
      </c>
      <c r="R77" s="272"/>
      <c r="S77" s="273" t="s">
        <v>136</v>
      </c>
    </row>
    <row r="78" spans="1:19" ht="15">
      <c r="A78" s="238" t="str">
        <f>'[1]OWN FUNDING'!A49</f>
        <v>ESD-46</v>
      </c>
      <c r="B78" s="238" t="str">
        <f>'[1]OWN FUNDING'!B49</f>
        <v>Refurbishment of Nkowankowa testing grounds</v>
      </c>
      <c r="C78" s="238" t="str">
        <f>'[1]OWN FUNDING'!C49</f>
        <v>Painting inside, floor tiles access gate and fence</v>
      </c>
      <c r="D78" s="175"/>
      <c r="E78" s="175"/>
      <c r="F78" s="175"/>
      <c r="G78" s="175"/>
      <c r="H78" s="175"/>
      <c r="I78" s="175" t="s">
        <v>93</v>
      </c>
      <c r="J78" s="175">
        <f>'[2]CIVIL ENGINEERING SERVICES'!J54</f>
        <v>0</v>
      </c>
      <c r="K78" s="175">
        <f>'[2]CIVIL ENGINEERING SERVICES'!K54</f>
        <v>0</v>
      </c>
      <c r="L78" s="175">
        <f>'[2]CIVIL ENGINEERING SERVICES'!L54</f>
        <v>1500000</v>
      </c>
      <c r="M78" s="175" t="str">
        <f>'[2]CIVIL ENGINEERING SERVICES'!M54</f>
        <v>N/A</v>
      </c>
      <c r="N78" s="271" t="s">
        <v>136</v>
      </c>
      <c r="O78" s="271" t="s">
        <v>136</v>
      </c>
      <c r="P78" s="271" t="s">
        <v>136</v>
      </c>
      <c r="Q78" s="271" t="s">
        <v>136</v>
      </c>
      <c r="R78" s="272"/>
      <c r="S78" s="273" t="s">
        <v>136</v>
      </c>
    </row>
    <row r="79" spans="1:19" ht="15">
      <c r="A79" s="238">
        <f>'[1]OWN FUNDING'!A50</f>
        <v>0</v>
      </c>
      <c r="B79" s="238" t="str">
        <f>'[1]OWN FUNDING'!B50</f>
        <v>Refurbishment of Tzaneen testing grounds</v>
      </c>
      <c r="C79" s="238" t="str">
        <f>'[1]OWN FUNDING'!C50</f>
        <v>Painting inside, floor tiles, access gate and fence</v>
      </c>
      <c r="D79" s="175"/>
      <c r="E79" s="175"/>
      <c r="F79" s="175"/>
      <c r="G79" s="175"/>
      <c r="H79" s="175"/>
      <c r="I79" s="175" t="s">
        <v>93</v>
      </c>
      <c r="J79" s="175">
        <f>'[2]CIVIL ENGINEERING SERVICES'!J55</f>
        <v>0</v>
      </c>
      <c r="K79" s="175">
        <f>'[2]CIVIL ENGINEERING SERVICES'!K55</f>
        <v>0</v>
      </c>
      <c r="L79" s="175">
        <f>'[2]CIVIL ENGINEERING SERVICES'!L55</f>
        <v>1500000</v>
      </c>
      <c r="M79" s="175" t="str">
        <f>'[2]CIVIL ENGINEERING SERVICES'!M55</f>
        <v>N/A</v>
      </c>
      <c r="N79" s="271" t="s">
        <v>136</v>
      </c>
      <c r="O79" s="271" t="s">
        <v>136</v>
      </c>
      <c r="P79" s="271" t="s">
        <v>136</v>
      </c>
      <c r="Q79" s="271" t="s">
        <v>136</v>
      </c>
      <c r="R79" s="272"/>
      <c r="S79" s="273" t="s">
        <v>136</v>
      </c>
    </row>
    <row r="80" spans="1:19" ht="15">
      <c r="A80" s="238" t="str">
        <f>'[1]OWN FUNDING'!A51</f>
        <v>ESD-47</v>
      </c>
      <c r="B80" s="238" t="str">
        <f>'[1]OWN FUNDING'!B51</f>
        <v>Additional toilet block and change rooms in parks</v>
      </c>
      <c r="C80" s="238" t="str">
        <f>'[1]OWN FUNDING'!C51</f>
        <v>New ablution block and change rooms</v>
      </c>
      <c r="D80" s="175"/>
      <c r="E80" s="175"/>
      <c r="F80" s="175"/>
      <c r="G80" s="175"/>
      <c r="H80" s="175"/>
      <c r="I80" s="175" t="s">
        <v>93</v>
      </c>
      <c r="J80" s="175">
        <f>'[2]CIVIL ENGINEERING SERVICES'!J56</f>
        <v>0</v>
      </c>
      <c r="K80" s="175">
        <f>'[2]CIVIL ENGINEERING SERVICES'!K56</f>
        <v>0</v>
      </c>
      <c r="L80" s="175">
        <f>'[2]CIVIL ENGINEERING SERVICES'!L56</f>
        <v>1500000</v>
      </c>
      <c r="M80" s="175" t="str">
        <f>'[2]CIVIL ENGINEERING SERVICES'!M56</f>
        <v>N/A</v>
      </c>
      <c r="N80" s="271" t="s">
        <v>136</v>
      </c>
      <c r="O80" s="271" t="s">
        <v>136</v>
      </c>
      <c r="P80" s="271" t="s">
        <v>136</v>
      </c>
      <c r="Q80" s="271" t="s">
        <v>136</v>
      </c>
      <c r="R80" s="272"/>
      <c r="S80" s="273" t="s">
        <v>136</v>
      </c>
    </row>
    <row r="81" spans="1:19" ht="15">
      <c r="A81" s="238" t="str">
        <f>'[1]OWN FUNDING'!A52</f>
        <v>ESD-48</v>
      </c>
      <c r="B81" s="238" t="str">
        <f>'[1]OWN FUNDING'!B52</f>
        <v>Shiluvane and Mulati library</v>
      </c>
      <c r="C81" s="238" t="str">
        <f>'[1]OWN FUNDING'!C52</f>
        <v>Carports and Guardroom and painting, tiling and repairs to leaking roof</v>
      </c>
      <c r="D81" s="175"/>
      <c r="E81" s="175"/>
      <c r="F81" s="175"/>
      <c r="G81" s="175"/>
      <c r="H81" s="175"/>
      <c r="I81" s="175" t="s">
        <v>93</v>
      </c>
      <c r="J81" s="175">
        <f>'[2]CIVIL ENGINEERING SERVICES'!J57</f>
        <v>0</v>
      </c>
      <c r="K81" s="175">
        <f>'[2]CIVIL ENGINEERING SERVICES'!K57</f>
        <v>0</v>
      </c>
      <c r="L81" s="175">
        <f>'[2]CIVIL ENGINEERING SERVICES'!L57</f>
        <v>500000</v>
      </c>
      <c r="M81" s="175" t="str">
        <f>'[2]CIVIL ENGINEERING SERVICES'!M57</f>
        <v>N/A</v>
      </c>
      <c r="N81" s="271" t="s">
        <v>136</v>
      </c>
      <c r="O81" s="271" t="s">
        <v>136</v>
      </c>
      <c r="P81" s="271" t="s">
        <v>136</v>
      </c>
      <c r="Q81" s="271" t="s">
        <v>136</v>
      </c>
      <c r="R81" s="272"/>
      <c r="S81" s="273" t="s">
        <v>136</v>
      </c>
    </row>
    <row r="82" spans="1:19" ht="15">
      <c r="A82" s="238" t="str">
        <f>'[1]OWN FUNDING'!A53</f>
        <v>ESD-49</v>
      </c>
      <c r="B82" s="238" t="str">
        <f>'[1]OWN FUNDING'!B53</f>
        <v>Refurbishment of public toilets in Tzaneen</v>
      </c>
      <c r="C82" s="238" t="str">
        <f>'[1]OWN FUNDING'!C53</f>
        <v>New floor tiles, painting, security , gates</v>
      </c>
      <c r="D82" s="175"/>
      <c r="E82" s="175"/>
      <c r="F82" s="175"/>
      <c r="G82" s="175"/>
      <c r="H82" s="175"/>
      <c r="I82" s="175" t="s">
        <v>93</v>
      </c>
      <c r="J82" s="175">
        <f>'[2]CIVIL ENGINEERING SERVICES'!J58</f>
        <v>0</v>
      </c>
      <c r="K82" s="175">
        <f>'[2]CIVIL ENGINEERING SERVICES'!K58</f>
        <v>0</v>
      </c>
      <c r="L82" s="175">
        <f>'[2]CIVIL ENGINEERING SERVICES'!L58</f>
        <v>700000</v>
      </c>
      <c r="M82" s="175" t="str">
        <f>'[2]CIVIL ENGINEERING SERVICES'!M58</f>
        <v>N/A</v>
      </c>
      <c r="N82" s="271" t="s">
        <v>136</v>
      </c>
      <c r="O82" s="271" t="s">
        <v>136</v>
      </c>
      <c r="P82" s="271" t="s">
        <v>136</v>
      </c>
      <c r="Q82" s="271" t="s">
        <v>136</v>
      </c>
      <c r="R82" s="272"/>
      <c r="S82" s="273" t="s">
        <v>136</v>
      </c>
    </row>
    <row r="83" spans="1:19" ht="15">
      <c r="A83" s="238" t="str">
        <f>'[1]OWN FUNDING'!A54</f>
        <v>ESD-50</v>
      </c>
      <c r="B83" s="238" t="str">
        <f>'[1]OWN FUNDING'!B54</f>
        <v>Refurbishment of public toilets in Nkowa nkowa</v>
      </c>
      <c r="C83" s="238" t="str">
        <f>'[1]OWN FUNDING'!C54</f>
        <v>New floor tiles, painting, security gates</v>
      </c>
      <c r="D83" s="175"/>
      <c r="E83" s="175"/>
      <c r="F83" s="175"/>
      <c r="G83" s="175"/>
      <c r="H83" s="175"/>
      <c r="I83" s="175" t="s">
        <v>93</v>
      </c>
      <c r="J83" s="175">
        <f>'[2]CIVIL ENGINEERING SERVICES'!J59</f>
        <v>0</v>
      </c>
      <c r="K83" s="175">
        <f>'[2]CIVIL ENGINEERING SERVICES'!K59</f>
        <v>0</v>
      </c>
      <c r="L83" s="175">
        <f>'[2]CIVIL ENGINEERING SERVICES'!L59</f>
        <v>200000</v>
      </c>
      <c r="M83" s="175" t="str">
        <f>'[2]CIVIL ENGINEERING SERVICES'!M59</f>
        <v>N/A</v>
      </c>
      <c r="N83" s="271" t="s">
        <v>136</v>
      </c>
      <c r="O83" s="271" t="s">
        <v>136</v>
      </c>
      <c r="P83" s="271" t="s">
        <v>136</v>
      </c>
      <c r="Q83" s="271" t="s">
        <v>136</v>
      </c>
      <c r="R83" s="272"/>
      <c r="S83" s="273" t="s">
        <v>136</v>
      </c>
    </row>
    <row r="84" spans="1:19" ht="15">
      <c r="A84" s="238" t="str">
        <f>'[1]OWN FUNDING'!A55</f>
        <v>ESD-51</v>
      </c>
      <c r="B84" s="238" t="str">
        <f>'[1]OWN FUNDING'!B55</f>
        <v>Refurbishment of public toilets in Letsitele</v>
      </c>
      <c r="C84" s="238" t="str">
        <f>'[1]OWN FUNDING'!C55</f>
        <v>New floor tiles, painting, security gates</v>
      </c>
      <c r="D84" s="175"/>
      <c r="E84" s="175"/>
      <c r="F84" s="175"/>
      <c r="G84" s="175"/>
      <c r="H84" s="175"/>
      <c r="I84" s="175" t="s">
        <v>93</v>
      </c>
      <c r="J84" s="175">
        <f>'[2]CIVIL ENGINEERING SERVICES'!J60</f>
        <v>0</v>
      </c>
      <c r="K84" s="175">
        <f>'[2]CIVIL ENGINEERING SERVICES'!K60</f>
        <v>0</v>
      </c>
      <c r="L84" s="175">
        <f>'[2]CIVIL ENGINEERING SERVICES'!L60</f>
        <v>200000</v>
      </c>
      <c r="M84" s="175" t="str">
        <f>'[2]CIVIL ENGINEERING SERVICES'!M60</f>
        <v>N/A</v>
      </c>
      <c r="N84" s="271" t="s">
        <v>136</v>
      </c>
      <c r="O84" s="271" t="s">
        <v>136</v>
      </c>
      <c r="P84" s="271" t="s">
        <v>136</v>
      </c>
      <c r="Q84" s="271" t="s">
        <v>136</v>
      </c>
      <c r="R84" s="272"/>
      <c r="S84" s="273" t="s">
        <v>136</v>
      </c>
    </row>
    <row r="85" spans="1:19" ht="15">
      <c r="A85" s="238" t="str">
        <f>'[1]OWN FUNDING'!A56</f>
        <v>ESD-53</v>
      </c>
      <c r="B85" s="238" t="str">
        <f>'[1]OWN FUNDING'!B56</f>
        <v>New toilet block in Sanlam centre</v>
      </c>
      <c r="C85" s="238" t="str">
        <f>'[1]OWN FUNDING'!C56</f>
        <v>New ablution block</v>
      </c>
      <c r="D85" s="175"/>
      <c r="E85" s="175"/>
      <c r="F85" s="175"/>
      <c r="G85" s="175"/>
      <c r="H85" s="175"/>
      <c r="I85" s="175" t="s">
        <v>93</v>
      </c>
      <c r="J85" s="175">
        <f>'[2]CIVIL ENGINEERING SERVICES'!J61</f>
        <v>0</v>
      </c>
      <c r="K85" s="175">
        <f>'[2]CIVIL ENGINEERING SERVICES'!K61</f>
        <v>0</v>
      </c>
      <c r="L85" s="175">
        <f>'[2]CIVIL ENGINEERING SERVICES'!L61</f>
        <v>1500000</v>
      </c>
      <c r="M85" s="175" t="str">
        <f>'[2]CIVIL ENGINEERING SERVICES'!M61</f>
        <v>N/A</v>
      </c>
      <c r="N85" s="271" t="s">
        <v>136</v>
      </c>
      <c r="O85" s="271" t="s">
        <v>136</v>
      </c>
      <c r="P85" s="271" t="s">
        <v>136</v>
      </c>
      <c r="Q85" s="271" t="s">
        <v>136</v>
      </c>
      <c r="R85" s="272"/>
      <c r="S85" s="273" t="s">
        <v>136</v>
      </c>
    </row>
    <row r="86" spans="1:19" ht="15">
      <c r="A86" s="238" t="str">
        <f>'[1]OWN FUNDING'!A57</f>
        <v>ESD-54</v>
      </c>
      <c r="B86" s="238" t="str">
        <f>'[1]OWN FUNDING'!B57</f>
        <v>New sleeping quarters at Tzaneen dam</v>
      </c>
      <c r="C86" s="238" t="str">
        <f>'[1]OWN FUNDING'!C57</f>
        <v>Sleeping quarters and new kitchen</v>
      </c>
      <c r="D86" s="175"/>
      <c r="E86" s="175"/>
      <c r="F86" s="175"/>
      <c r="G86" s="175"/>
      <c r="H86" s="175"/>
      <c r="I86" s="175" t="s">
        <v>93</v>
      </c>
      <c r="J86" s="175">
        <f>'[2]CIVIL ENGINEERING SERVICES'!J62</f>
        <v>0</v>
      </c>
      <c r="K86" s="175">
        <f>'[2]CIVIL ENGINEERING SERVICES'!K62</f>
        <v>0</v>
      </c>
      <c r="L86" s="175">
        <f>'[2]CIVIL ENGINEERING SERVICES'!L62</f>
        <v>1500000</v>
      </c>
      <c r="M86" s="175" t="str">
        <f>'[2]CIVIL ENGINEERING SERVICES'!M62</f>
        <v>N/A</v>
      </c>
      <c r="N86" s="271" t="s">
        <v>136</v>
      </c>
      <c r="O86" s="271" t="s">
        <v>136</v>
      </c>
      <c r="P86" s="271" t="s">
        <v>136</v>
      </c>
      <c r="Q86" s="271" t="s">
        <v>136</v>
      </c>
      <c r="R86" s="274"/>
      <c r="S86" s="273" t="s">
        <v>136</v>
      </c>
    </row>
    <row r="87" spans="1:19" ht="15">
      <c r="A87" s="238" t="str">
        <f>'[1]OWN FUNDING'!A58</f>
        <v>ESD-55</v>
      </c>
      <c r="B87" s="238" t="str">
        <f>'[1]OWN FUNDING'!B58</f>
        <v>New sleeping quarters for electrical</v>
      </c>
      <c r="C87" s="238" t="str">
        <f>'[1]OWN FUNDING'!C58</f>
        <v>Sleeping quarters and new kitchen</v>
      </c>
      <c r="D87" s="175"/>
      <c r="E87" s="175"/>
      <c r="F87" s="175"/>
      <c r="G87" s="175"/>
      <c r="H87" s="175"/>
      <c r="I87" s="175" t="s">
        <v>93</v>
      </c>
      <c r="J87" s="175">
        <f>'[2]CIVIL ENGINEERING SERVICES'!J63</f>
        <v>0</v>
      </c>
      <c r="K87" s="175">
        <f>'[2]CIVIL ENGINEERING SERVICES'!K63</f>
        <v>0</v>
      </c>
      <c r="L87" s="175">
        <f>'[2]CIVIL ENGINEERING SERVICES'!L63</f>
        <v>1500000</v>
      </c>
      <c r="M87" s="175" t="str">
        <f>'[2]CIVIL ENGINEERING SERVICES'!M63</f>
        <v>N/A</v>
      </c>
      <c r="N87" s="271" t="s">
        <v>136</v>
      </c>
      <c r="O87" s="271" t="s">
        <v>136</v>
      </c>
      <c r="P87" s="271" t="s">
        <v>136</v>
      </c>
      <c r="Q87" s="271" t="s">
        <v>136</v>
      </c>
      <c r="R87" s="274"/>
      <c r="S87" s="273" t="s">
        <v>136</v>
      </c>
    </row>
    <row r="88" spans="1:19" ht="15">
      <c r="A88" s="238" t="str">
        <f>'[1]OWN FUNDING'!A59</f>
        <v>ESD-56</v>
      </c>
      <c r="B88" s="238" t="str">
        <f>'[1]OWN FUNDING'!B59</f>
        <v>New sleeping quarters at Georges valley treatment plant</v>
      </c>
      <c r="C88" s="238" t="str">
        <f>'[1]OWN FUNDING'!C59</f>
        <v>Sleeping quarters and new kitchen</v>
      </c>
      <c r="D88" s="175"/>
      <c r="E88" s="175"/>
      <c r="F88" s="175"/>
      <c r="G88" s="175"/>
      <c r="H88" s="175"/>
      <c r="I88" s="175" t="s">
        <v>93</v>
      </c>
      <c r="J88" s="175">
        <f>'[2]CIVIL ENGINEERING SERVICES'!J64</f>
        <v>0</v>
      </c>
      <c r="K88" s="175">
        <f>'[2]CIVIL ENGINEERING SERVICES'!K64</f>
        <v>0</v>
      </c>
      <c r="L88" s="175">
        <f>'[2]CIVIL ENGINEERING SERVICES'!L64</f>
        <v>1500000</v>
      </c>
      <c r="M88" s="175" t="str">
        <f>'[2]CIVIL ENGINEERING SERVICES'!M64</f>
        <v>N/A</v>
      </c>
      <c r="N88" s="271" t="s">
        <v>136</v>
      </c>
      <c r="O88" s="271" t="s">
        <v>136</v>
      </c>
      <c r="P88" s="271" t="s">
        <v>136</v>
      </c>
      <c r="Q88" s="271" t="s">
        <v>136</v>
      </c>
      <c r="R88" s="274"/>
      <c r="S88" s="273" t="s">
        <v>136</v>
      </c>
    </row>
    <row r="89" spans="1:19" ht="15">
      <c r="A89" s="238" t="str">
        <f>'[1]OWN FUNDING'!A60</f>
        <v>ESD-57</v>
      </c>
      <c r="B89" s="238" t="str">
        <f>'[1]OWN FUNDING'!B60</f>
        <v>New sleeping quarters at Nkowa nkowa plumbers workshop</v>
      </c>
      <c r="C89" s="238" t="str">
        <f>'[1]OWN FUNDING'!C60</f>
        <v>Sleeping quarters and new kitchen</v>
      </c>
      <c r="D89" s="175"/>
      <c r="E89" s="175"/>
      <c r="F89" s="175"/>
      <c r="G89" s="175"/>
      <c r="H89" s="175"/>
      <c r="I89" s="175" t="s">
        <v>93</v>
      </c>
      <c r="J89" s="175">
        <f>'[2]CIVIL ENGINEERING SERVICES'!J65</f>
        <v>0</v>
      </c>
      <c r="K89" s="175">
        <f>'[2]CIVIL ENGINEERING SERVICES'!K65</f>
        <v>0</v>
      </c>
      <c r="L89" s="175">
        <f>'[2]CIVIL ENGINEERING SERVICES'!L65</f>
        <v>1500000</v>
      </c>
      <c r="M89" s="175" t="str">
        <f>'[2]CIVIL ENGINEERING SERVICES'!M65</f>
        <v>N/A</v>
      </c>
      <c r="N89" s="271" t="s">
        <v>136</v>
      </c>
      <c r="O89" s="271" t="s">
        <v>136</v>
      </c>
      <c r="P89" s="271" t="s">
        <v>136</v>
      </c>
      <c r="Q89" s="271" t="s">
        <v>136</v>
      </c>
      <c r="R89" s="274"/>
      <c r="S89" s="273" t="s">
        <v>136</v>
      </c>
    </row>
    <row r="90" spans="1:19" ht="15">
      <c r="A90" s="238" t="str">
        <f>'[1]OWN FUNDING'!A61</f>
        <v>ESD-58</v>
      </c>
      <c r="B90" s="238" t="str">
        <f>'[1]OWN FUNDING'!B61</f>
        <v>New sleeping quarters at Tzaneen plumbers workshop</v>
      </c>
      <c r="C90" s="238" t="str">
        <f>'[1]OWN FUNDING'!C61</f>
        <v>Sleeping quarters and new kitchen</v>
      </c>
      <c r="D90" s="175"/>
      <c r="E90" s="175"/>
      <c r="F90" s="175"/>
      <c r="G90" s="175"/>
      <c r="H90" s="175"/>
      <c r="I90" s="175" t="s">
        <v>93</v>
      </c>
      <c r="J90" s="175">
        <f>'[2]CIVIL ENGINEERING SERVICES'!J66</f>
        <v>0</v>
      </c>
      <c r="K90" s="175">
        <f>'[2]CIVIL ENGINEERING SERVICES'!K66</f>
        <v>0</v>
      </c>
      <c r="L90" s="175">
        <f>'[2]CIVIL ENGINEERING SERVICES'!L66</f>
        <v>1500000</v>
      </c>
      <c r="M90" s="175" t="str">
        <f>'[2]CIVIL ENGINEERING SERVICES'!M66</f>
        <v>N/A</v>
      </c>
      <c r="N90" s="271" t="s">
        <v>136</v>
      </c>
      <c r="O90" s="271" t="s">
        <v>136</v>
      </c>
      <c r="P90" s="271" t="s">
        <v>136</v>
      </c>
      <c r="Q90" s="271" t="s">
        <v>136</v>
      </c>
      <c r="R90" s="274"/>
      <c r="S90" s="273" t="s">
        <v>136</v>
      </c>
    </row>
    <row r="91" spans="1:19" ht="15">
      <c r="A91" s="238" t="str">
        <f>'[1]OWN FUNDING'!A62</f>
        <v>ESD-59</v>
      </c>
      <c r="B91" s="238" t="str">
        <f>'[1]OWN FUNDING'!B62</f>
        <v>New sleeping quarters at Letsitele water treatment works</v>
      </c>
      <c r="C91" s="238" t="str">
        <f>'[1]OWN FUNDING'!C62</f>
        <v>Sleeping quarters and new kitchen</v>
      </c>
      <c r="D91" s="175"/>
      <c r="E91" s="175"/>
      <c r="F91" s="175"/>
      <c r="G91" s="175"/>
      <c r="H91" s="175"/>
      <c r="I91" s="175" t="s">
        <v>93</v>
      </c>
      <c r="J91" s="175">
        <f>'[2]CIVIL ENGINEERING SERVICES'!J67</f>
        <v>0</v>
      </c>
      <c r="K91" s="175">
        <f>'[2]CIVIL ENGINEERING SERVICES'!K67</f>
        <v>0</v>
      </c>
      <c r="L91" s="175">
        <f>'[2]CIVIL ENGINEERING SERVICES'!L67</f>
        <v>1500000</v>
      </c>
      <c r="M91" s="175" t="str">
        <f>'[2]CIVIL ENGINEERING SERVICES'!M67</f>
        <v>N/A</v>
      </c>
      <c r="N91" s="271" t="s">
        <v>136</v>
      </c>
      <c r="O91" s="271" t="s">
        <v>136</v>
      </c>
      <c r="P91" s="271" t="s">
        <v>136</v>
      </c>
      <c r="Q91" s="271" t="s">
        <v>136</v>
      </c>
      <c r="R91" s="274"/>
      <c r="S91" s="273" t="s">
        <v>136</v>
      </c>
    </row>
    <row r="92" spans="1:19" ht="15">
      <c r="A92" s="238" t="str">
        <f>'[1]OWN FUNDING'!A63</f>
        <v>ESD-60</v>
      </c>
      <c r="B92" s="238" t="str">
        <f>'[1]OWN FUNDING'!B63</f>
        <v>Airfield fencing</v>
      </c>
      <c r="C92" s="238" t="str">
        <f>'[1]OWN FUNDING'!C63</f>
        <v>New concrete palisade fencing</v>
      </c>
      <c r="D92" s="175"/>
      <c r="E92" s="175"/>
      <c r="F92" s="175"/>
      <c r="G92" s="175"/>
      <c r="H92" s="175"/>
      <c r="I92" s="175" t="s">
        <v>93</v>
      </c>
      <c r="J92" s="175">
        <f>'[2]CIVIL ENGINEERING SERVICES'!J68</f>
        <v>0</v>
      </c>
      <c r="K92" s="175">
        <f>'[2]CIVIL ENGINEERING SERVICES'!K68</f>
        <v>0</v>
      </c>
      <c r="L92" s="175">
        <f>'[2]CIVIL ENGINEERING SERVICES'!L68</f>
        <v>1500000</v>
      </c>
      <c r="M92" s="175" t="str">
        <f>'[2]CIVIL ENGINEERING SERVICES'!M68</f>
        <v>N/A</v>
      </c>
      <c r="N92" s="271" t="s">
        <v>136</v>
      </c>
      <c r="O92" s="271" t="s">
        <v>136</v>
      </c>
      <c r="P92" s="271" t="s">
        <v>136</v>
      </c>
      <c r="Q92" s="271" t="s">
        <v>136</v>
      </c>
      <c r="R92" s="275"/>
      <c r="S92" s="273" t="s">
        <v>136</v>
      </c>
    </row>
    <row r="93" spans="1:19" ht="15">
      <c r="A93" s="238" t="str">
        <f>'[1]OWN FUNDING'!A64</f>
        <v>ESD-61</v>
      </c>
      <c r="B93" s="238" t="str">
        <f>'[1]OWN FUNDING'!B64</f>
        <v>Refurbishment of mechanical workshop</v>
      </c>
      <c r="C93" s="238" t="str">
        <f>'[1]OWN FUNDING'!C64</f>
        <v>Painting of the entire workshop, revamping for heavy vehicles and paving road to workshop</v>
      </c>
      <c r="D93" s="175"/>
      <c r="E93" s="175"/>
      <c r="F93" s="175"/>
      <c r="G93" s="175"/>
      <c r="H93" s="175"/>
      <c r="I93" s="175" t="s">
        <v>93</v>
      </c>
      <c r="J93" s="175">
        <f>'[2]CIVIL ENGINEERING SERVICES'!J69</f>
        <v>0</v>
      </c>
      <c r="K93" s="175">
        <f>'[2]CIVIL ENGINEERING SERVICES'!K69</f>
        <v>0</v>
      </c>
      <c r="L93" s="175">
        <f>'[2]CIVIL ENGINEERING SERVICES'!L69</f>
        <v>1000000</v>
      </c>
      <c r="M93" s="175" t="str">
        <f>'[2]CIVIL ENGINEERING SERVICES'!M69</f>
        <v>N/A</v>
      </c>
      <c r="N93" s="271" t="s">
        <v>136</v>
      </c>
      <c r="O93" s="271" t="s">
        <v>136</v>
      </c>
      <c r="P93" s="271" t="s">
        <v>136</v>
      </c>
      <c r="Q93" s="271" t="s">
        <v>136</v>
      </c>
      <c r="R93" s="274" t="s">
        <v>277</v>
      </c>
      <c r="S93" s="273" t="s">
        <v>136</v>
      </c>
    </row>
    <row r="94" spans="1:19" ht="15">
      <c r="A94" s="238" t="str">
        <f>'[1]OWN FUNDING'!A65</f>
        <v>ESD-62</v>
      </c>
      <c r="B94" s="238" t="str">
        <f>'[1]OWN FUNDING'!B65</f>
        <v>Purchase of Diagnostic machine for the workshop and replacement of hydrolicjack and toolbox</v>
      </c>
      <c r="C94" s="238" t="str">
        <f>'[1]OWN FUNDING'!C65</f>
        <v>mechanical tools for the workshop</v>
      </c>
      <c r="D94" s="175"/>
      <c r="E94" s="175"/>
      <c r="F94" s="175"/>
      <c r="G94" s="175"/>
      <c r="H94" s="175"/>
      <c r="I94" s="175" t="s">
        <v>93</v>
      </c>
      <c r="J94" s="175">
        <f>'[2]CIVIL ENGINEERING SERVICES'!J70</f>
        <v>0</v>
      </c>
      <c r="K94" s="175">
        <f>'[2]CIVIL ENGINEERING SERVICES'!K70</f>
        <v>0</v>
      </c>
      <c r="L94" s="175">
        <f>'[2]CIVIL ENGINEERING SERVICES'!L70</f>
        <v>500000</v>
      </c>
      <c r="M94" s="175" t="str">
        <f>'[2]CIVIL ENGINEERING SERVICES'!M70</f>
        <v>N/A</v>
      </c>
      <c r="N94" s="271" t="s">
        <v>136</v>
      </c>
      <c r="O94" s="271" t="s">
        <v>136</v>
      </c>
      <c r="P94" s="271" t="s">
        <v>136</v>
      </c>
      <c r="Q94" s="271" t="s">
        <v>136</v>
      </c>
      <c r="R94" s="274"/>
      <c r="S94" s="273" t="s">
        <v>136</v>
      </c>
    </row>
    <row r="95" spans="1:19" ht="15">
      <c r="A95" s="238" t="str">
        <f>'[1]OWN FUNDING'!A66</f>
        <v>ESD-63</v>
      </c>
      <c r="B95" s="238" t="str">
        <f>'[1]OWN FUNDING'!B66</f>
        <v>Upgrading of the chlorine dosage rooms for all water treatment plant</v>
      </c>
      <c r="C95" s="238" t="str">
        <f>'[1]OWN FUNDING'!C66</f>
        <v>New installation extracor fans for chlorine and sensors for chlorine</v>
      </c>
      <c r="D95" s="175"/>
      <c r="E95" s="175"/>
      <c r="F95" s="175"/>
      <c r="G95" s="175"/>
      <c r="H95" s="175"/>
      <c r="I95" s="175" t="s">
        <v>93</v>
      </c>
      <c r="J95" s="175">
        <f>'[2]CIVIL ENGINEERING SERVICES'!J71</f>
        <v>0</v>
      </c>
      <c r="K95" s="175">
        <f>'[2]CIVIL ENGINEERING SERVICES'!K71</f>
        <v>0</v>
      </c>
      <c r="L95" s="175">
        <f>'[2]CIVIL ENGINEERING SERVICES'!L71</f>
        <v>300000</v>
      </c>
      <c r="M95" s="175" t="str">
        <f>'[2]CIVIL ENGINEERING SERVICES'!M71</f>
        <v>N/A</v>
      </c>
      <c r="N95" s="271" t="s">
        <v>136</v>
      </c>
      <c r="O95" s="271" t="s">
        <v>136</v>
      </c>
      <c r="P95" s="271" t="s">
        <v>136</v>
      </c>
      <c r="Q95" s="271" t="s">
        <v>136</v>
      </c>
      <c r="R95" s="274"/>
      <c r="S95" s="273" t="s">
        <v>136</v>
      </c>
    </row>
    <row r="96" spans="1:19" ht="15">
      <c r="A96" s="238" t="str">
        <f>'[1]OWN FUNDING'!A67</f>
        <v>ESD-64</v>
      </c>
      <c r="B96" s="238" t="str">
        <f>'[1]OWN FUNDING'!B67</f>
        <v>Upgrading of the chlorine dosage rooms for all water treatment plant</v>
      </c>
      <c r="C96" s="238" t="str">
        <f>'[1]OWN FUNDING'!C67</f>
        <v>New installation extracor fans for chlorine and sensors for chlorine</v>
      </c>
      <c r="D96" s="175"/>
      <c r="E96" s="175"/>
      <c r="F96" s="175"/>
      <c r="G96" s="175"/>
      <c r="H96" s="175"/>
      <c r="I96" s="175" t="s">
        <v>93</v>
      </c>
      <c r="J96" s="175">
        <f>'[2]CIVIL ENGINEERING SERVICES'!J72</f>
        <v>0</v>
      </c>
      <c r="K96" s="175">
        <f>'[2]CIVIL ENGINEERING SERVICES'!K72</f>
        <v>0</v>
      </c>
      <c r="L96" s="175">
        <f>'[2]CIVIL ENGINEERING SERVICES'!L72</f>
        <v>300000</v>
      </c>
      <c r="M96" s="175" t="str">
        <f>'[2]CIVIL ENGINEERING SERVICES'!M72</f>
        <v>N/A</v>
      </c>
      <c r="N96" s="271" t="s">
        <v>136</v>
      </c>
      <c r="O96" s="271" t="s">
        <v>136</v>
      </c>
      <c r="P96" s="271" t="s">
        <v>136</v>
      </c>
      <c r="Q96" s="271" t="s">
        <v>136</v>
      </c>
      <c r="R96" s="274"/>
      <c r="S96" s="273" t="s">
        <v>136</v>
      </c>
    </row>
    <row r="97" spans="1:19" ht="15">
      <c r="A97" s="238" t="str">
        <f>'[1]OWN FUNDING'!A68</f>
        <v>ESD-65</v>
      </c>
      <c r="B97" s="238" t="str">
        <f>'[1]OWN FUNDING'!B68</f>
        <v>Erection of concrete palisade fence at Lenyenye</v>
      </c>
      <c r="C97" s="238" t="str">
        <f>'[1]OWN FUNDING'!C68</f>
        <v>Erection of concrete palisade fence at Lenyenye</v>
      </c>
      <c r="D97" s="175"/>
      <c r="E97" s="175"/>
      <c r="F97" s="175"/>
      <c r="G97" s="175"/>
      <c r="H97" s="175"/>
      <c r="I97" s="175" t="s">
        <v>93</v>
      </c>
      <c r="J97" s="175">
        <f>'[2]CIVIL ENGINEERING SERVICES'!J73</f>
        <v>2000000</v>
      </c>
      <c r="K97" s="175">
        <f>'[2]CIVIL ENGINEERING SERVICES'!K73</f>
        <v>0</v>
      </c>
      <c r="L97" s="175">
        <f>'[2]CIVIL ENGINEERING SERVICES'!L73</f>
        <v>0</v>
      </c>
      <c r="M97" s="175">
        <f>'[2]CIVIL ENGINEERING SERVICES'!M73</f>
        <v>44435</v>
      </c>
      <c r="N97" s="270">
        <v>44545</v>
      </c>
      <c r="O97" s="270">
        <v>44651</v>
      </c>
      <c r="P97" s="270">
        <v>44742</v>
      </c>
      <c r="Q97" s="271" t="s">
        <v>136</v>
      </c>
      <c r="R97" s="275"/>
      <c r="S97" s="273" t="s">
        <v>136</v>
      </c>
    </row>
    <row r="98" spans="1:19" ht="15">
      <c r="A98" s="238" t="str">
        <f>'[1]OWN FUNDING'!A69</f>
        <v>ESD-66</v>
      </c>
      <c r="B98" s="238" t="str">
        <f>'[1]OWN FUNDING'!B69</f>
        <v>Ablution block with change room at Lesedi Regional Cemetery (Lenyenye)</v>
      </c>
      <c r="C98" s="238" t="str">
        <f>'[1]OWN FUNDING'!C69</f>
        <v>Construction of ablution facility at cemetery between Lesedi Regional cemetery (Lenyenye)</v>
      </c>
      <c r="D98" s="175"/>
      <c r="E98" s="175"/>
      <c r="F98" s="175"/>
      <c r="G98" s="175"/>
      <c r="H98" s="175"/>
      <c r="I98" s="175" t="s">
        <v>93</v>
      </c>
      <c r="J98" s="175">
        <f>'[2]CIVIL ENGINEERING SERVICES'!J74</f>
        <v>0</v>
      </c>
      <c r="K98" s="175">
        <f>'[2]CIVIL ENGINEERING SERVICES'!K74</f>
        <v>0</v>
      </c>
      <c r="L98" s="175">
        <f>'[2]CIVIL ENGINEERING SERVICES'!L74</f>
        <v>150000</v>
      </c>
      <c r="M98" s="175" t="str">
        <f>'[2]CIVIL ENGINEERING SERVICES'!M74</f>
        <v>N/A</v>
      </c>
      <c r="N98" s="271" t="s">
        <v>136</v>
      </c>
      <c r="O98" s="271" t="s">
        <v>136</v>
      </c>
      <c r="P98" s="271" t="s">
        <v>136</v>
      </c>
      <c r="Q98" s="271" t="s">
        <v>136</v>
      </c>
      <c r="R98" s="274"/>
      <c r="S98" s="273" t="s">
        <v>136</v>
      </c>
    </row>
    <row r="99" spans="1:19" ht="15">
      <c r="A99" s="238" t="str">
        <f>'[1]OWN FUNDING'!A70</f>
        <v>ESD-67</v>
      </c>
      <c r="B99" s="238" t="str">
        <f>'[1]OWN FUNDING'!B70</f>
        <v>Storeroom with guard house at Lesedi Regional cemetery (Lenyenye)</v>
      </c>
      <c r="C99" s="238" t="str">
        <f>'[1]OWN FUNDING'!C70</f>
        <v>Construction of Storeroom with ablution at Lesedi Regional cemetery (Lenyenye)</v>
      </c>
      <c r="D99" s="175"/>
      <c r="E99" s="175"/>
      <c r="F99" s="175"/>
      <c r="G99" s="175"/>
      <c r="H99" s="175"/>
      <c r="I99" s="175" t="s">
        <v>93</v>
      </c>
      <c r="J99" s="175">
        <f>'[2]CIVIL ENGINEERING SERVICES'!J75</f>
        <v>0</v>
      </c>
      <c r="K99" s="175">
        <f>'[2]CIVIL ENGINEERING SERVICES'!K75</f>
        <v>0</v>
      </c>
      <c r="L99" s="175">
        <f>'[2]CIVIL ENGINEERING SERVICES'!L75</f>
        <v>800000</v>
      </c>
      <c r="M99" s="175" t="str">
        <f>'[2]CIVIL ENGINEERING SERVICES'!M75</f>
        <v>N/A</v>
      </c>
      <c r="N99" s="271" t="s">
        <v>136</v>
      </c>
      <c r="O99" s="271" t="s">
        <v>136</v>
      </c>
      <c r="P99" s="271" t="s">
        <v>136</v>
      </c>
      <c r="Q99" s="271" t="s">
        <v>136</v>
      </c>
      <c r="R99" s="274"/>
      <c r="S99" s="273" t="s">
        <v>136</v>
      </c>
    </row>
    <row r="100" spans="1:19" ht="15">
      <c r="A100" s="238" t="str">
        <f>'[1]OWN FUNDING'!A71</f>
        <v>ESD-68</v>
      </c>
      <c r="B100" s="238" t="str">
        <f>'[1]OWN FUNDING'!B71</f>
        <v>Environmental Impact Study at Lesedi Regional Cemetery (Lenyenye</v>
      </c>
      <c r="C100" s="238" t="str">
        <f>'[1]OWN FUNDING'!C71</f>
        <v>Conducting Environmental impact study and monitoring construction of the cemetery</v>
      </c>
      <c r="D100" s="175"/>
      <c r="E100" s="175"/>
      <c r="F100" s="175"/>
      <c r="G100" s="175"/>
      <c r="H100" s="175"/>
      <c r="I100" s="175" t="s">
        <v>93</v>
      </c>
      <c r="J100" s="175">
        <f>'[2]CIVIL ENGINEERING SERVICES'!J76</f>
        <v>0</v>
      </c>
      <c r="K100" s="175">
        <f>'[2]CIVIL ENGINEERING SERVICES'!K76</f>
        <v>0</v>
      </c>
      <c r="L100" s="175">
        <f>'[2]CIVIL ENGINEERING SERVICES'!L76</f>
        <v>400000</v>
      </c>
      <c r="M100" s="175" t="str">
        <f>'[2]CIVIL ENGINEERING SERVICES'!M76</f>
        <v>N/A</v>
      </c>
      <c r="N100" s="271" t="s">
        <v>136</v>
      </c>
      <c r="O100" s="271" t="s">
        <v>136</v>
      </c>
      <c r="P100" s="271" t="s">
        <v>136</v>
      </c>
      <c r="Q100" s="271" t="s">
        <v>136</v>
      </c>
      <c r="R100" s="274"/>
      <c r="S100" s="273" t="s">
        <v>136</v>
      </c>
    </row>
    <row r="101" spans="1:19" ht="15">
      <c r="A101" s="238" t="str">
        <f>'[1]OWN FUNDING'!A72</f>
        <v>ESD-69</v>
      </c>
      <c r="B101" s="238" t="str">
        <f>'[1]OWN FUNDING'!B72</f>
        <v>Earthworks at Lesedi Regional cemetery (Lenyenye)</v>
      </c>
      <c r="C101" s="238" t="str">
        <f>'[1]OWN FUNDING'!C72</f>
        <v>Mass excavation to remove unsuitable material &amp; replacing it with suitable material from commercial sources including compaction. conducting full Environmental Impact study</v>
      </c>
      <c r="D101" s="175"/>
      <c r="E101" s="175"/>
      <c r="F101" s="175"/>
      <c r="G101" s="175"/>
      <c r="H101" s="175"/>
      <c r="I101" s="175" t="s">
        <v>93</v>
      </c>
      <c r="J101" s="175">
        <f>'[2]CIVIL ENGINEERING SERVICES'!J77</f>
        <v>0</v>
      </c>
      <c r="K101" s="175">
        <f>'[2]CIVIL ENGINEERING SERVICES'!K77</f>
        <v>0</v>
      </c>
      <c r="L101" s="175">
        <f>'[2]CIVIL ENGINEERING SERVICES'!L77</f>
        <v>1000000</v>
      </c>
      <c r="M101" s="175" t="str">
        <f>'[2]CIVIL ENGINEERING SERVICES'!M77</f>
        <v>N/A</v>
      </c>
      <c r="N101" s="271" t="s">
        <v>136</v>
      </c>
      <c r="O101" s="271" t="s">
        <v>136</v>
      </c>
      <c r="P101" s="271" t="s">
        <v>136</v>
      </c>
      <c r="Q101" s="271" t="s">
        <v>136</v>
      </c>
      <c r="R101" s="274"/>
      <c r="S101" s="273" t="s">
        <v>136</v>
      </c>
    </row>
    <row r="102" spans="1:19" ht="15">
      <c r="A102" s="238" t="str">
        <f>'[1]OWN FUNDING'!A73</f>
        <v>ESD-70</v>
      </c>
      <c r="B102" s="238" t="str">
        <f>'[1]OWN FUNDING'!B73</f>
        <v>Construct ablution with change room at Nkowankowa cemetery</v>
      </c>
      <c r="C102" s="238" t="str">
        <f>'[1]OWN FUNDING'!C73</f>
        <v>Construction of ablution facility with change room</v>
      </c>
      <c r="D102" s="175"/>
      <c r="E102" s="175"/>
      <c r="F102" s="175"/>
      <c r="G102" s="175"/>
      <c r="H102" s="175"/>
      <c r="I102" s="175" t="s">
        <v>93</v>
      </c>
      <c r="J102" s="175">
        <f>'[2]CIVIL ENGINEERING SERVICES'!J78</f>
        <v>0</v>
      </c>
      <c r="K102" s="175">
        <f>'[2]CIVIL ENGINEERING SERVICES'!K78</f>
        <v>0</v>
      </c>
      <c r="L102" s="175">
        <f>'[2]CIVIL ENGINEERING SERVICES'!L78</f>
        <v>1200000</v>
      </c>
      <c r="M102" s="175" t="str">
        <f>'[2]CIVIL ENGINEERING SERVICES'!M78</f>
        <v>N/A</v>
      </c>
      <c r="N102" s="271" t="s">
        <v>136</v>
      </c>
      <c r="O102" s="271" t="s">
        <v>136</v>
      </c>
      <c r="P102" s="271" t="s">
        <v>136</v>
      </c>
      <c r="Q102" s="271" t="s">
        <v>136</v>
      </c>
      <c r="R102" s="275"/>
      <c r="S102" s="273" t="s">
        <v>136</v>
      </c>
    </row>
    <row r="103" spans="1:19" ht="15">
      <c r="A103" s="238" t="str">
        <f>'[1]OWN FUNDING'!A74</f>
        <v>ESD-71</v>
      </c>
      <c r="B103" s="238" t="str">
        <f>'[1]OWN FUNDING'!B74</f>
        <v>Earthworks with full Environmental Impact Assessment study and designs at Nkowankowa cemetery</v>
      </c>
      <c r="C103" s="238" t="str">
        <f>'[1]OWN FUNDING'!C74</f>
        <v>Mass excavation to remove unsuitable material &amp; conducting Environmental Impact study</v>
      </c>
      <c r="D103" s="175"/>
      <c r="E103" s="175"/>
      <c r="F103" s="175"/>
      <c r="G103" s="175"/>
      <c r="H103" s="175"/>
      <c r="I103" s="175" t="s">
        <v>93</v>
      </c>
      <c r="J103" s="175">
        <f>'[2]CIVIL ENGINEERING SERVICES'!J79</f>
        <v>0</v>
      </c>
      <c r="K103" s="175">
        <f>'[2]CIVIL ENGINEERING SERVICES'!K79</f>
        <v>0</v>
      </c>
      <c r="L103" s="175">
        <f>'[2]CIVIL ENGINEERING SERVICES'!L79</f>
        <v>1000000</v>
      </c>
      <c r="M103" s="175" t="str">
        <f>'[2]CIVIL ENGINEERING SERVICES'!M79</f>
        <v>N/A</v>
      </c>
      <c r="N103" s="271" t="s">
        <v>136</v>
      </c>
      <c r="O103" s="271" t="s">
        <v>136</v>
      </c>
      <c r="P103" s="271" t="s">
        <v>136</v>
      </c>
      <c r="Q103" s="271" t="s">
        <v>136</v>
      </c>
      <c r="R103" s="274"/>
      <c r="S103" s="273" t="s">
        <v>136</v>
      </c>
    </row>
    <row r="104" spans="1:19" ht="15">
      <c r="A104" s="238" t="str">
        <f>'[1]OWN FUNDING'!A75</f>
        <v>ESD-72</v>
      </c>
      <c r="B104" s="238" t="str">
        <f>'[1]OWN FUNDING'!B75</f>
        <v>Fence Agatha cemetery extension at Tzaneen</v>
      </c>
      <c r="C104" s="238" t="str">
        <f>'[1]OWN FUNDING'!C75</f>
        <v>Fencing Agatha cemetery extension</v>
      </c>
      <c r="D104" s="175"/>
      <c r="E104" s="175"/>
      <c r="F104" s="175"/>
      <c r="G104" s="175"/>
      <c r="H104" s="175"/>
      <c r="I104" s="175" t="s">
        <v>93</v>
      </c>
      <c r="J104" s="175">
        <f>'[2]CIVIL ENGINEERING SERVICES'!J80</f>
        <v>0</v>
      </c>
      <c r="K104" s="175">
        <f>'[2]CIVIL ENGINEERING SERVICES'!K80</f>
        <v>0</v>
      </c>
      <c r="L104" s="175">
        <f>'[2]CIVIL ENGINEERING SERVICES'!L80</f>
        <v>1000000</v>
      </c>
      <c r="M104" s="175" t="str">
        <f>'[2]CIVIL ENGINEERING SERVICES'!M80</f>
        <v>N/A</v>
      </c>
      <c r="N104" s="271" t="s">
        <v>136</v>
      </c>
      <c r="O104" s="271" t="s">
        <v>136</v>
      </c>
      <c r="P104" s="271" t="s">
        <v>136</v>
      </c>
      <c r="Q104" s="271" t="s">
        <v>136</v>
      </c>
      <c r="R104" s="274"/>
      <c r="S104" s="273" t="s">
        <v>136</v>
      </c>
    </row>
    <row r="105" spans="1:19" ht="15">
      <c r="A105" s="238" t="str">
        <f>'[1]OWN FUNDING'!A76</f>
        <v>ESD-73</v>
      </c>
      <c r="B105" s="238" t="str">
        <f>'[1]OWN FUNDING'!B76</f>
        <v>Earthworks with road construction at Tzaneen</v>
      </c>
      <c r="C105" s="238" t="str">
        <f>'[1]OWN FUNDING'!C76</f>
        <v>Mass excavation to remove unsuitable material</v>
      </c>
      <c r="D105" s="175"/>
      <c r="E105" s="175"/>
      <c r="F105" s="175"/>
      <c r="G105" s="175"/>
      <c r="H105" s="175"/>
      <c r="I105" s="175" t="s">
        <v>93</v>
      </c>
      <c r="J105" s="175">
        <f>'[2]CIVIL ENGINEERING SERVICES'!J81</f>
        <v>0</v>
      </c>
      <c r="K105" s="175">
        <f>'[2]CIVIL ENGINEERING SERVICES'!K81</f>
        <v>0</v>
      </c>
      <c r="L105" s="175">
        <f>'[2]CIVIL ENGINEERING SERVICES'!L81</f>
        <v>1000000</v>
      </c>
      <c r="M105" s="175" t="str">
        <f>'[2]CIVIL ENGINEERING SERVICES'!M81</f>
        <v>N/A</v>
      </c>
      <c r="N105" s="271" t="s">
        <v>136</v>
      </c>
      <c r="O105" s="271" t="s">
        <v>136</v>
      </c>
      <c r="P105" s="271" t="s">
        <v>136</v>
      </c>
      <c r="Q105" s="271" t="s">
        <v>136</v>
      </c>
      <c r="R105" s="274"/>
      <c r="S105" s="273" t="s">
        <v>136</v>
      </c>
    </row>
    <row r="106" spans="1:19" ht="15">
      <c r="A106" s="238" t="str">
        <f>'[1]OWN FUNDING'!A77</f>
        <v>ESD-75</v>
      </c>
      <c r="B106" s="238" t="str">
        <f>'[1]OWN FUNDING'!B77</f>
        <v>Guardroom at Nkowa nkowa testing ground</v>
      </c>
      <c r="C106" s="238" t="str">
        <f>'[1]OWN FUNDING'!C77</f>
        <v>Construction of new guard house</v>
      </c>
      <c r="D106" s="175"/>
      <c r="E106" s="175"/>
      <c r="F106" s="175"/>
      <c r="G106" s="175"/>
      <c r="H106" s="175"/>
      <c r="I106" s="175" t="s">
        <v>93</v>
      </c>
      <c r="J106" s="175">
        <f>'[2]CIVIL ENGINEERING SERVICES'!J82</f>
        <v>0</v>
      </c>
      <c r="K106" s="175">
        <f>'[2]CIVIL ENGINEERING SERVICES'!K82</f>
        <v>0</v>
      </c>
      <c r="L106" s="175">
        <f>'[2]CIVIL ENGINEERING SERVICES'!L82</f>
        <v>500000</v>
      </c>
      <c r="M106" s="175" t="str">
        <f>'[2]CIVIL ENGINEERING SERVICES'!M82</f>
        <v>N/A</v>
      </c>
      <c r="N106" s="271" t="s">
        <v>136</v>
      </c>
      <c r="O106" s="271" t="s">
        <v>136</v>
      </c>
      <c r="P106" s="271" t="s">
        <v>136</v>
      </c>
      <c r="Q106" s="271" t="s">
        <v>136</v>
      </c>
      <c r="R106" s="274"/>
      <c r="S106" s="273" t="s">
        <v>136</v>
      </c>
    </row>
    <row r="107" spans="1:19" ht="15">
      <c r="A107" s="238" t="str">
        <f>'[1]OWN FUNDING'!A78</f>
        <v>ESD-76</v>
      </c>
      <c r="B107" s="238" t="str">
        <f>'[1]OWN FUNDING'!B78</f>
        <v>Guardroom at Tzaneen testing ground</v>
      </c>
      <c r="C107" s="238" t="str">
        <f>'[1]OWN FUNDING'!C78</f>
        <v>Construction of new guard house</v>
      </c>
      <c r="D107" s="175"/>
      <c r="E107" s="175"/>
      <c r="F107" s="175"/>
      <c r="G107" s="175"/>
      <c r="H107" s="175"/>
      <c r="I107" s="175" t="s">
        <v>93</v>
      </c>
      <c r="J107" s="175">
        <f>'[2]CIVIL ENGINEERING SERVICES'!J83</f>
        <v>0</v>
      </c>
      <c r="K107" s="175">
        <f>'[2]CIVIL ENGINEERING SERVICES'!K83</f>
        <v>0</v>
      </c>
      <c r="L107" s="175">
        <f>'[2]CIVIL ENGINEERING SERVICES'!L83</f>
        <v>500000</v>
      </c>
      <c r="M107" s="175" t="str">
        <f>'[2]CIVIL ENGINEERING SERVICES'!M83</f>
        <v>N/A</v>
      </c>
      <c r="N107" s="271" t="s">
        <v>136</v>
      </c>
      <c r="O107" s="271" t="s">
        <v>136</v>
      </c>
      <c r="P107" s="271" t="s">
        <v>136</v>
      </c>
      <c r="Q107" s="271" t="s">
        <v>136</v>
      </c>
      <c r="R107" s="275"/>
      <c r="S107" s="273" t="s">
        <v>136</v>
      </c>
    </row>
    <row r="108" spans="1:19" ht="15">
      <c r="A108" s="238" t="str">
        <f>'[1]OWN FUNDING'!A79</f>
        <v>ESD-77</v>
      </c>
      <c r="B108" s="238" t="str">
        <f>'[1]OWN FUNDING'!B79</f>
        <v>Erection of concrete palisade fence at Nkowakowa cemetery</v>
      </c>
      <c r="C108" s="238" t="str">
        <f>'[1]OWN FUNDING'!C79</f>
        <v>Erection of concrete palisade fence at Nkowakowa cemetery</v>
      </c>
      <c r="D108" s="175"/>
      <c r="E108" s="175"/>
      <c r="F108" s="175"/>
      <c r="G108" s="175"/>
      <c r="H108" s="175"/>
      <c r="I108" s="175" t="s">
        <v>93</v>
      </c>
      <c r="J108" s="175">
        <f>'[2]CIVIL ENGINEERING SERVICES'!J84</f>
        <v>2000000</v>
      </c>
      <c r="K108" s="175">
        <f>'[2]CIVIL ENGINEERING SERVICES'!K84</f>
        <v>0</v>
      </c>
      <c r="L108" s="175">
        <f>'[2]CIVIL ENGINEERING SERVICES'!L84</f>
        <v>0</v>
      </c>
      <c r="M108" s="175">
        <f>'[2]CIVIL ENGINEERING SERVICES'!M84</f>
        <v>44435</v>
      </c>
      <c r="N108" s="270">
        <v>44545</v>
      </c>
      <c r="O108" s="270">
        <v>44651</v>
      </c>
      <c r="P108" s="270">
        <v>44742</v>
      </c>
      <c r="Q108" s="271" t="s">
        <v>136</v>
      </c>
      <c r="R108" s="274"/>
      <c r="S108" s="273" t="s">
        <v>136</v>
      </c>
    </row>
    <row r="109" spans="1:19" ht="15">
      <c r="A109" s="238" t="str">
        <f>'[1]OWN FUNDING'!A80</f>
        <v>ESD-78</v>
      </c>
      <c r="B109" s="238" t="str">
        <f>'[1]OWN FUNDING'!B80</f>
        <v>Clear view fencing at Tzaneen cemetery</v>
      </c>
      <c r="C109" s="238" t="str">
        <f>'[1]OWN FUNDING'!C80</f>
        <v>Construction pf new clear view fencing</v>
      </c>
      <c r="D109" s="175"/>
      <c r="E109" s="175"/>
      <c r="F109" s="175"/>
      <c r="G109" s="175"/>
      <c r="H109" s="175"/>
      <c r="I109" s="175" t="s">
        <v>93</v>
      </c>
      <c r="J109" s="175">
        <f>'[2]CIVIL ENGINEERING SERVICES'!J85</f>
        <v>0</v>
      </c>
      <c r="K109" s="175">
        <f>'[2]CIVIL ENGINEERING SERVICES'!K85</f>
        <v>0</v>
      </c>
      <c r="L109" s="175">
        <f>'[2]CIVIL ENGINEERING SERVICES'!L85</f>
        <v>1600000</v>
      </c>
      <c r="M109" s="175" t="str">
        <f>'[2]CIVIL ENGINEERING SERVICES'!M85</f>
        <v>N/A</v>
      </c>
      <c r="N109" s="271" t="s">
        <v>136</v>
      </c>
      <c r="O109" s="271" t="s">
        <v>136</v>
      </c>
      <c r="P109" s="271" t="s">
        <v>136</v>
      </c>
      <c r="Q109" s="271" t="s">
        <v>136</v>
      </c>
      <c r="R109" s="274"/>
      <c r="S109" s="273" t="s">
        <v>136</v>
      </c>
    </row>
    <row r="110" spans="1:19" ht="15">
      <c r="A110" s="238" t="str">
        <f>'[1]OWN FUNDING'!A81</f>
        <v>ESD-79</v>
      </c>
      <c r="B110" s="238" t="str">
        <f>'[1]OWN FUNDING'!B81</f>
        <v>Archive storage at Tzaneen testing ground</v>
      </c>
      <c r="C110" s="238" t="str">
        <f>'[1]OWN FUNDING'!C81</f>
        <v>Construction of new archive storage </v>
      </c>
      <c r="D110" s="175"/>
      <c r="E110" s="175"/>
      <c r="F110" s="175"/>
      <c r="G110" s="175"/>
      <c r="H110" s="175"/>
      <c r="I110" s="175" t="s">
        <v>93</v>
      </c>
      <c r="J110" s="175">
        <f>'[2]CIVIL ENGINEERING SERVICES'!J86</f>
        <v>0</v>
      </c>
      <c r="K110" s="175">
        <f>'[2]CIVIL ENGINEERING SERVICES'!K86</f>
        <v>0</v>
      </c>
      <c r="L110" s="175">
        <f>'[2]CIVIL ENGINEERING SERVICES'!L86</f>
        <v>1200000</v>
      </c>
      <c r="M110" s="175" t="str">
        <f>'[2]CIVIL ENGINEERING SERVICES'!M86</f>
        <v>N/A</v>
      </c>
      <c r="N110" s="271" t="s">
        <v>136</v>
      </c>
      <c r="O110" s="271" t="s">
        <v>136</v>
      </c>
      <c r="P110" s="271" t="s">
        <v>136</v>
      </c>
      <c r="Q110" s="271" t="s">
        <v>136</v>
      </c>
      <c r="R110" s="274"/>
      <c r="S110" s="273" t="s">
        <v>136</v>
      </c>
    </row>
    <row r="111" spans="1:19" ht="15">
      <c r="A111" s="238" t="str">
        <f>'[1]OWN FUNDING'!A82</f>
        <v>ESD-80</v>
      </c>
      <c r="B111" s="238" t="str">
        <f>'[1]OWN FUNDING'!B82</f>
        <v>Heanertzburg library sleeping quarters</v>
      </c>
      <c r="C111" s="238" t="str">
        <f>'[1]OWN FUNDING'!C82</f>
        <v>Contrsuction fo sleeping quarters and kitchen</v>
      </c>
      <c r="D111" s="175"/>
      <c r="E111" s="175"/>
      <c r="F111" s="175"/>
      <c r="G111" s="175"/>
      <c r="H111" s="175"/>
      <c r="I111" s="175" t="s">
        <v>93</v>
      </c>
      <c r="J111" s="175">
        <f>'[2]CIVIL ENGINEERING SERVICES'!J87</f>
        <v>0</v>
      </c>
      <c r="K111" s="175">
        <f>'[2]CIVIL ENGINEERING SERVICES'!K87</f>
        <v>0</v>
      </c>
      <c r="L111" s="175">
        <f>'[2]CIVIL ENGINEERING SERVICES'!L87</f>
        <v>1500000</v>
      </c>
      <c r="M111" s="175" t="str">
        <f>'[2]CIVIL ENGINEERING SERVICES'!M87</f>
        <v>N/A</v>
      </c>
      <c r="N111" s="271" t="s">
        <v>136</v>
      </c>
      <c r="O111" s="271" t="s">
        <v>136</v>
      </c>
      <c r="P111" s="271" t="s">
        <v>136</v>
      </c>
      <c r="Q111" s="271" t="s">
        <v>136</v>
      </c>
      <c r="R111" s="275" t="s">
        <v>278</v>
      </c>
      <c r="S111" s="273" t="s">
        <v>136</v>
      </c>
    </row>
    <row r="112" spans="1:19" ht="15">
      <c r="A112" s="238" t="str">
        <f>'[1]OWN FUNDING'!A83</f>
        <v>ESD-81</v>
      </c>
      <c r="B112" s="238" t="str">
        <f>'[1]OWN FUNDING'!B83</f>
        <v>Construction of ablution facility at Tzaneen</v>
      </c>
      <c r="C112" s="238" t="str">
        <f>'[1]OWN FUNDING'!C83</f>
        <v>Construction of ablution facility </v>
      </c>
      <c r="D112" s="175"/>
      <c r="E112" s="175"/>
      <c r="F112" s="175"/>
      <c r="G112" s="175"/>
      <c r="H112" s="175"/>
      <c r="I112" s="175" t="s">
        <v>93</v>
      </c>
      <c r="J112" s="175">
        <f>'[2]CIVIL ENGINEERING SERVICES'!J88</f>
        <v>0</v>
      </c>
      <c r="K112" s="175">
        <f>'[2]CIVIL ENGINEERING SERVICES'!K88</f>
        <v>0</v>
      </c>
      <c r="L112" s="175">
        <f>'[2]CIVIL ENGINEERING SERVICES'!L88</f>
        <v>800000</v>
      </c>
      <c r="M112" s="175" t="str">
        <f>'[2]CIVIL ENGINEERING SERVICES'!M88</f>
        <v>N/A</v>
      </c>
      <c r="N112" s="271" t="s">
        <v>136</v>
      </c>
      <c r="O112" s="271" t="s">
        <v>136</v>
      </c>
      <c r="P112" s="271" t="s">
        <v>136</v>
      </c>
      <c r="Q112" s="271" t="s">
        <v>136</v>
      </c>
      <c r="R112" s="274"/>
      <c r="S112" s="273" t="s">
        <v>136</v>
      </c>
    </row>
    <row r="113" spans="1:19" ht="15">
      <c r="A113" s="238" t="str">
        <f>'[1]OWN FUNDING'!A84</f>
        <v>ESD-82</v>
      </c>
      <c r="B113" s="238" t="str">
        <f>'[1]OWN FUNDING'!B84</f>
        <v>Furniture for sport and recreation facilities at Juliesberg, Burgersdorp, Runnymede, Lenyenye, Nkowankowa</v>
      </c>
      <c r="C113" s="238" t="str">
        <f>'[1]OWN FUNDING'!C84</f>
        <v>Purchasing furniture for sport &amp; recreation facilities </v>
      </c>
      <c r="D113" s="175"/>
      <c r="E113" s="175"/>
      <c r="F113" s="175"/>
      <c r="G113" s="175"/>
      <c r="H113" s="175"/>
      <c r="I113" s="175" t="s">
        <v>93</v>
      </c>
      <c r="J113" s="175">
        <f>'[2]CIVIL ENGINEERING SERVICES'!J89</f>
        <v>0</v>
      </c>
      <c r="K113" s="175">
        <f>'[2]CIVIL ENGINEERING SERVICES'!K89</f>
        <v>0</v>
      </c>
      <c r="L113" s="175">
        <f>'[2]CIVIL ENGINEERING SERVICES'!L89</f>
        <v>300000</v>
      </c>
      <c r="M113" s="175" t="str">
        <f>'[2]CIVIL ENGINEERING SERVICES'!M89</f>
        <v>N/A</v>
      </c>
      <c r="N113" s="271" t="s">
        <v>136</v>
      </c>
      <c r="O113" s="271" t="s">
        <v>136</v>
      </c>
      <c r="P113" s="271" t="s">
        <v>136</v>
      </c>
      <c r="Q113" s="271" t="s">
        <v>136</v>
      </c>
      <c r="R113" s="274"/>
      <c r="S113" s="273" t="s">
        <v>136</v>
      </c>
    </row>
    <row r="114" spans="1:19" ht="15">
      <c r="A114" s="238" t="str">
        <f>'[1]OWN FUNDING'!A85</f>
        <v>ESD-83</v>
      </c>
      <c r="B114" s="238" t="str">
        <f>'[1]OWN FUNDING'!B85</f>
        <v>Construction of Clear view Fencing at Civic Centre and Stores</v>
      </c>
      <c r="C114" s="238" t="str">
        <f>'[1]OWN FUNDING'!C85</f>
        <v>Construction of Clear view Fencing at Civic Centre and Stores</v>
      </c>
      <c r="D114" s="175"/>
      <c r="E114" s="175"/>
      <c r="F114" s="175"/>
      <c r="G114" s="175"/>
      <c r="H114" s="175"/>
      <c r="I114" s="175" t="s">
        <v>93</v>
      </c>
      <c r="J114" s="175">
        <f>'[2]CIVIL ENGINEERING SERVICES'!J90</f>
        <v>0</v>
      </c>
      <c r="K114" s="175">
        <f>'[2]CIVIL ENGINEERING SERVICES'!K90</f>
        <v>0</v>
      </c>
      <c r="L114" s="175">
        <f>'[2]CIVIL ENGINEERING SERVICES'!L90</f>
        <v>0</v>
      </c>
      <c r="M114" s="175" t="str">
        <f>'[2]CIVIL ENGINEERING SERVICES'!M90</f>
        <v>N/A</v>
      </c>
      <c r="N114" s="271" t="s">
        <v>136</v>
      </c>
      <c r="O114" s="271" t="s">
        <v>136</v>
      </c>
      <c r="P114" s="271" t="s">
        <v>136</v>
      </c>
      <c r="Q114" s="271" t="s">
        <v>136</v>
      </c>
      <c r="R114" s="274"/>
      <c r="S114" s="273" t="s">
        <v>136</v>
      </c>
    </row>
    <row r="115" spans="1:19" ht="15">
      <c r="A115" s="238" t="str">
        <f>'[1]OWN FUNDING'!A86</f>
        <v>ESD-84</v>
      </c>
      <c r="B115" s="238" t="str">
        <f>'[1]OWN FUNDING'!B86</f>
        <v>Construction of civic centre roof</v>
      </c>
      <c r="C115" s="238" t="str">
        <f>'[1]OWN FUNDING'!C86</f>
        <v>Construction of civic centre roof</v>
      </c>
      <c r="D115" s="175"/>
      <c r="E115" s="175"/>
      <c r="F115" s="175"/>
      <c r="G115" s="175"/>
      <c r="H115" s="175"/>
      <c r="I115" s="175" t="s">
        <v>93</v>
      </c>
      <c r="J115" s="175">
        <f>'[2]CIVIL ENGINEERING SERVICES'!J91</f>
        <v>4000000</v>
      </c>
      <c r="K115" s="175">
        <f>'[2]CIVIL ENGINEERING SERVICES'!K91</f>
        <v>0</v>
      </c>
      <c r="L115" s="175">
        <f>'[2]CIVIL ENGINEERING SERVICES'!L91</f>
        <v>0</v>
      </c>
      <c r="M115" s="175" t="str">
        <f>'[2]CIVIL ENGINEERING SERVICES'!M91</f>
        <v>N/A</v>
      </c>
      <c r="N115" s="271" t="s">
        <v>136</v>
      </c>
      <c r="O115" s="270">
        <v>44378</v>
      </c>
      <c r="P115" s="270">
        <v>44530</v>
      </c>
      <c r="Q115" s="271" t="s">
        <v>136</v>
      </c>
      <c r="R115" s="274"/>
      <c r="S115" s="273" t="s">
        <v>136</v>
      </c>
    </row>
    <row r="116" spans="1:19" ht="15">
      <c r="A116" s="238" t="str">
        <f>'[1]OWN FUNDING'!A87</f>
        <v>ESD-85</v>
      </c>
      <c r="B116" s="238" t="str">
        <f>'[1]OWN FUNDING'!B87</f>
        <v>Upgrading of civic centre building</v>
      </c>
      <c r="C116" s="238" t="str">
        <f>'[1]OWN FUNDING'!C87</f>
        <v>Upgrading of civic centre building</v>
      </c>
      <c r="D116" s="175"/>
      <c r="E116" s="175"/>
      <c r="F116" s="175"/>
      <c r="G116" s="175"/>
      <c r="H116" s="175"/>
      <c r="I116" s="175" t="s">
        <v>93</v>
      </c>
      <c r="J116" s="175">
        <f>'[2]CIVIL ENGINEERING SERVICES'!J92</f>
        <v>0</v>
      </c>
      <c r="K116" s="175">
        <f>'[2]CIVIL ENGINEERING SERVICES'!K92</f>
        <v>0</v>
      </c>
      <c r="L116" s="175">
        <f>'[2]CIVIL ENGINEERING SERVICES'!L92</f>
        <v>10000000</v>
      </c>
      <c r="M116" s="175" t="str">
        <f>'[2]CIVIL ENGINEERING SERVICES'!M92</f>
        <v>N/A</v>
      </c>
      <c r="N116" s="271" t="s">
        <v>136</v>
      </c>
      <c r="O116" s="271" t="s">
        <v>136</v>
      </c>
      <c r="P116" s="271" t="s">
        <v>136</v>
      </c>
      <c r="Q116" s="271" t="s">
        <v>136</v>
      </c>
      <c r="R116" s="275"/>
      <c r="S116" s="273" t="s">
        <v>136</v>
      </c>
    </row>
    <row r="117" spans="1:19" ht="15">
      <c r="A117" s="238" t="str">
        <f>'[1]OWN FUNDING'!A88</f>
        <v>ESD-86</v>
      </c>
      <c r="B117" s="238" t="str">
        <f>'[1]OWN FUNDING'!B88</f>
        <v>Renovation of Nkowakowa offices (Old Home Affairs building)</v>
      </c>
      <c r="C117" s="238" t="str">
        <f>'[1]OWN FUNDING'!C88</f>
        <v>Renovation of Nkowakowa offices (Old Home Affairs building)</v>
      </c>
      <c r="D117" s="175"/>
      <c r="E117" s="175"/>
      <c r="F117" s="175"/>
      <c r="G117" s="175"/>
      <c r="H117" s="175"/>
      <c r="I117" s="175" t="s">
        <v>93</v>
      </c>
      <c r="J117" s="175">
        <f>'[2]CIVIL ENGINEERING SERVICES'!J93</f>
        <v>0</v>
      </c>
      <c r="K117" s="175">
        <f>'[2]CIVIL ENGINEERING SERVICES'!K93</f>
        <v>800000</v>
      </c>
      <c r="L117" s="175">
        <f>'[2]CIVIL ENGINEERING SERVICES'!L93</f>
        <v>0</v>
      </c>
      <c r="M117" s="175" t="str">
        <f>'[2]CIVIL ENGINEERING SERVICES'!M93</f>
        <v>N/A</v>
      </c>
      <c r="N117" s="271" t="s">
        <v>136</v>
      </c>
      <c r="O117" s="271" t="s">
        <v>136</v>
      </c>
      <c r="P117" s="271" t="s">
        <v>136</v>
      </c>
      <c r="Q117" s="271" t="s">
        <v>136</v>
      </c>
      <c r="R117" s="274"/>
      <c r="S117" s="273" t="s">
        <v>136</v>
      </c>
    </row>
    <row r="118" spans="17:19" ht="15">
      <c r="Q118" s="271" t="s">
        <v>136</v>
      </c>
      <c r="R118" s="274"/>
      <c r="S118" s="273" t="s">
        <v>136</v>
      </c>
    </row>
    <row r="119" spans="17:19" ht="15">
      <c r="Q119" s="271" t="s">
        <v>136</v>
      </c>
      <c r="R119" s="274"/>
      <c r="S119" s="273" t="s">
        <v>136</v>
      </c>
    </row>
    <row r="120" spans="17:19" ht="15">
      <c r="Q120" s="271" t="s">
        <v>136</v>
      </c>
      <c r="R120" s="274"/>
      <c r="S120" s="273" t="s">
        <v>136</v>
      </c>
    </row>
    <row r="121" spans="17:19" ht="15">
      <c r="Q121" s="271" t="s">
        <v>136</v>
      </c>
      <c r="R121" s="275"/>
      <c r="S121" s="273" t="s">
        <v>136</v>
      </c>
    </row>
    <row r="122" spans="17:19" ht="15">
      <c r="Q122" s="271" t="s">
        <v>136</v>
      </c>
      <c r="R122" s="274"/>
      <c r="S122" s="273" t="s">
        <v>136</v>
      </c>
    </row>
    <row r="123" spans="17:19" ht="15">
      <c r="Q123" s="271" t="s">
        <v>136</v>
      </c>
      <c r="R123" s="274"/>
      <c r="S123" s="273" t="s">
        <v>136</v>
      </c>
    </row>
    <row r="124" spans="17:19" ht="15">
      <c r="Q124" s="271" t="s">
        <v>136</v>
      </c>
      <c r="R124" s="274"/>
      <c r="S124" s="273" t="s">
        <v>136</v>
      </c>
    </row>
    <row r="125" spans="17:19" ht="15">
      <c r="Q125" s="271" t="s">
        <v>136</v>
      </c>
      <c r="R125" s="274"/>
      <c r="S125" s="273" t="s">
        <v>136</v>
      </c>
    </row>
    <row r="126" spans="17:19" ht="15">
      <c r="Q126" s="271" t="s">
        <v>136</v>
      </c>
      <c r="R126" s="275"/>
      <c r="S126" s="273" t="s">
        <v>136</v>
      </c>
    </row>
    <row r="127" spans="17:19" ht="15">
      <c r="Q127" s="271" t="s">
        <v>136</v>
      </c>
      <c r="R127" s="274"/>
      <c r="S127" s="273" t="s">
        <v>136</v>
      </c>
    </row>
    <row r="128" spans="17:19" ht="15">
      <c r="Q128" s="271" t="s">
        <v>136</v>
      </c>
      <c r="R128" s="274"/>
      <c r="S128" s="273" t="s">
        <v>136</v>
      </c>
    </row>
    <row r="129" spans="17:19" ht="15">
      <c r="Q129" s="271" t="s">
        <v>136</v>
      </c>
      <c r="R129" s="274"/>
      <c r="S129" s="273" t="s">
        <v>136</v>
      </c>
    </row>
    <row r="130" spans="17:19" ht="15">
      <c r="Q130" s="271" t="s">
        <v>136</v>
      </c>
      <c r="R130" s="274"/>
      <c r="S130" s="273" t="s">
        <v>136</v>
      </c>
    </row>
    <row r="131" spans="17:19" ht="15">
      <c r="Q131" s="271" t="s">
        <v>136</v>
      </c>
      <c r="R131" s="275"/>
      <c r="S131" s="273" t="s">
        <v>136</v>
      </c>
    </row>
    <row r="132" spans="17:19" ht="15">
      <c r="Q132" s="271" t="s">
        <v>136</v>
      </c>
      <c r="R132" s="274"/>
      <c r="S132" s="273" t="s">
        <v>136</v>
      </c>
    </row>
    <row r="133" spans="17:19" ht="15">
      <c r="Q133" s="271" t="s">
        <v>136</v>
      </c>
      <c r="R133" s="274"/>
      <c r="S133" s="273" t="s">
        <v>136</v>
      </c>
    </row>
    <row r="134" spans="17:19" ht="15">
      <c r="Q134" s="271" t="s">
        <v>136</v>
      </c>
      <c r="R134" s="274"/>
      <c r="S134" s="273" t="s">
        <v>136</v>
      </c>
    </row>
    <row r="135" spans="17:19" ht="15">
      <c r="Q135" s="271" t="s">
        <v>136</v>
      </c>
      <c r="R135" s="274"/>
      <c r="S135" s="273" t="s">
        <v>136</v>
      </c>
    </row>
    <row r="136" spans="17:19" ht="15">
      <c r="Q136" s="271" t="s">
        <v>136</v>
      </c>
      <c r="R136" s="275"/>
      <c r="S136" s="273" t="s">
        <v>136</v>
      </c>
    </row>
    <row r="137" spans="17:19" ht="15">
      <c r="Q137" s="271" t="s">
        <v>136</v>
      </c>
      <c r="R137" s="274"/>
      <c r="S137" s="273" t="s">
        <v>136</v>
      </c>
    </row>
    <row r="138" spans="17:19" ht="15">
      <c r="Q138" s="271" t="s">
        <v>136</v>
      </c>
      <c r="R138" s="274"/>
      <c r="S138" s="273" t="s">
        <v>136</v>
      </c>
    </row>
    <row r="139" spans="17:19" ht="15">
      <c r="Q139" s="271" t="s">
        <v>136</v>
      </c>
      <c r="R139" s="274"/>
      <c r="S139" s="273" t="s">
        <v>136</v>
      </c>
    </row>
    <row r="140" spans="17:19" ht="15">
      <c r="Q140" s="271" t="s">
        <v>136</v>
      </c>
      <c r="R140" s="274"/>
      <c r="S140" s="273" t="s">
        <v>136</v>
      </c>
    </row>
    <row r="141" spans="17:19" ht="15">
      <c r="Q141" s="271" t="s">
        <v>136</v>
      </c>
      <c r="R141" s="275"/>
      <c r="S141" s="273" t="s">
        <v>136</v>
      </c>
    </row>
    <row r="142" spans="17:19" ht="15">
      <c r="Q142" s="271" t="s">
        <v>136</v>
      </c>
      <c r="R142" s="274"/>
      <c r="S142" s="273" t="s">
        <v>136</v>
      </c>
    </row>
    <row r="143" spans="17:19" ht="15">
      <c r="Q143" s="271" t="s">
        <v>136</v>
      </c>
      <c r="R143" s="274"/>
      <c r="S143" s="273" t="s">
        <v>136</v>
      </c>
    </row>
    <row r="144" spans="17:19" ht="15">
      <c r="Q144" s="271" t="s">
        <v>136</v>
      </c>
      <c r="R144" s="274"/>
      <c r="S144" s="273" t="s">
        <v>136</v>
      </c>
    </row>
    <row r="145" spans="17:19" ht="15">
      <c r="Q145" s="271" t="s">
        <v>136</v>
      </c>
      <c r="R145" s="276"/>
      <c r="S145" s="273" t="s">
        <v>136</v>
      </c>
    </row>
    <row r="146" spans="17:19" ht="15">
      <c r="Q146" s="271" t="s">
        <v>136</v>
      </c>
      <c r="R146" s="277"/>
      <c r="S146" s="273" t="s">
        <v>136</v>
      </c>
    </row>
    <row r="147" spans="17:19" ht="15">
      <c r="Q147" s="271" t="s">
        <v>136</v>
      </c>
      <c r="R147" s="276"/>
      <c r="S147" s="273" t="s">
        <v>136</v>
      </c>
    </row>
    <row r="148" spans="17:19" ht="15">
      <c r="Q148" s="271" t="s">
        <v>136</v>
      </c>
      <c r="R148" s="276"/>
      <c r="S148" s="273" t="s">
        <v>136</v>
      </c>
    </row>
    <row r="149" spans="17:19" ht="15">
      <c r="Q149" s="271" t="s">
        <v>136</v>
      </c>
      <c r="R149" s="276"/>
      <c r="S149" s="273" t="s">
        <v>136</v>
      </c>
    </row>
    <row r="150" spans="17:19" ht="15">
      <c r="Q150" s="271" t="s">
        <v>136</v>
      </c>
      <c r="R150" s="276"/>
      <c r="S150" s="273" t="s">
        <v>136</v>
      </c>
    </row>
    <row r="151" spans="17:19" ht="15">
      <c r="Q151" s="271" t="s">
        <v>136</v>
      </c>
      <c r="R151" s="277"/>
      <c r="S151" s="273" t="s">
        <v>136</v>
      </c>
    </row>
    <row r="152" spans="17:19" ht="15">
      <c r="Q152" s="271" t="s">
        <v>136</v>
      </c>
      <c r="R152" s="276"/>
      <c r="S152" s="273" t="s">
        <v>136</v>
      </c>
    </row>
    <row r="153" spans="17:19" ht="30.75">
      <c r="Q153" s="271" t="s">
        <v>136</v>
      </c>
      <c r="R153" s="278" t="s">
        <v>279</v>
      </c>
      <c r="S153" s="273" t="s">
        <v>136</v>
      </c>
    </row>
    <row r="154" spans="17:19" ht="15">
      <c r="Q154" s="271" t="s">
        <v>136</v>
      </c>
      <c r="R154" s="276" t="s">
        <v>280</v>
      </c>
      <c r="S154" s="273" t="s">
        <v>136</v>
      </c>
    </row>
    <row r="155" spans="17:19" ht="15">
      <c r="Q155" s="271" t="s">
        <v>136</v>
      </c>
      <c r="R155" s="276"/>
      <c r="S155" s="273" t="s">
        <v>136</v>
      </c>
    </row>
    <row r="156" spans="17:19" ht="15">
      <c r="Q156" s="271" t="s">
        <v>136</v>
      </c>
      <c r="R156" s="276"/>
      <c r="S156" s="273" t="s">
        <v>136</v>
      </c>
    </row>
  </sheetData>
  <sheetProtection/>
  <mergeCells count="11">
    <mergeCell ref="A5:E5"/>
    <mergeCell ref="A4:E4"/>
    <mergeCell ref="F4:P4"/>
    <mergeCell ref="F7:H7"/>
    <mergeCell ref="A9:S9"/>
    <mergeCell ref="A1:E1"/>
    <mergeCell ref="F1:P1"/>
    <mergeCell ref="A2:E2"/>
    <mergeCell ref="F2:P2"/>
    <mergeCell ref="A3:E3"/>
    <mergeCell ref="F3:P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34"/>
  <sheetViews>
    <sheetView zoomScale="60" zoomScaleNormal="60" zoomScalePageLayoutView="0" workbookViewId="0" topLeftCell="A1">
      <selection activeCell="J7" sqref="J7:L7"/>
    </sheetView>
  </sheetViews>
  <sheetFormatPr defaultColWidth="9.140625" defaultRowHeight="15"/>
  <cols>
    <col min="2" max="3" width="29.140625" style="0" customWidth="1"/>
    <col min="4" max="4" width="17.00390625" style="0" bestFit="1" customWidth="1"/>
    <col min="5" max="5" width="15.8515625" style="0" customWidth="1"/>
    <col min="6" max="6" width="20.7109375" style="0" bestFit="1" customWidth="1"/>
    <col min="7" max="7" width="13.140625" style="0" customWidth="1"/>
    <col min="8" max="8" width="13.7109375" style="0" customWidth="1"/>
    <col min="9" max="12" width="17.8515625" style="0" customWidth="1"/>
    <col min="13" max="13" width="20.8515625" style="0" bestFit="1" customWidth="1"/>
    <col min="14" max="14" width="21.28125" style="0" bestFit="1" customWidth="1"/>
    <col min="15" max="15" width="18.7109375" style="0" bestFit="1" customWidth="1"/>
    <col min="16" max="16" width="22.28125" style="0" bestFit="1" customWidth="1"/>
    <col min="17" max="17" width="39.7109375" style="0" customWidth="1"/>
    <col min="18" max="18" width="46.421875" style="0" customWidth="1"/>
    <col min="19" max="19" width="39.140625" style="0" customWidth="1"/>
  </cols>
  <sheetData>
    <row r="1" spans="1:19" ht="15">
      <c r="A1" s="287" t="s">
        <v>26</v>
      </c>
      <c r="B1" s="288"/>
      <c r="C1" s="288"/>
      <c r="D1" s="288"/>
      <c r="E1" s="289"/>
      <c r="F1" s="280"/>
      <c r="G1" s="280"/>
      <c r="H1" s="280"/>
      <c r="I1" s="280"/>
      <c r="J1" s="280"/>
      <c r="K1" s="280"/>
      <c r="L1" s="280"/>
      <c r="M1" s="280"/>
      <c r="N1" s="280"/>
      <c r="O1" s="280"/>
      <c r="P1" s="280"/>
      <c r="Q1" s="26"/>
      <c r="R1" s="26"/>
      <c r="S1" s="27"/>
    </row>
    <row r="2" spans="1:19" ht="15">
      <c r="A2" s="287" t="s">
        <v>27</v>
      </c>
      <c r="B2" s="288"/>
      <c r="C2" s="288"/>
      <c r="D2" s="288"/>
      <c r="E2" s="289"/>
      <c r="F2" s="279"/>
      <c r="G2" s="279"/>
      <c r="H2" s="279"/>
      <c r="I2" s="279"/>
      <c r="J2" s="279"/>
      <c r="K2" s="279"/>
      <c r="L2" s="279"/>
      <c r="M2" s="279"/>
      <c r="N2" s="279"/>
      <c r="O2" s="279"/>
      <c r="P2" s="279"/>
      <c r="Q2" s="25"/>
      <c r="R2" s="25"/>
      <c r="S2" s="30"/>
    </row>
    <row r="3" spans="1:19" ht="15">
      <c r="A3" s="287" t="s">
        <v>22</v>
      </c>
      <c r="B3" s="288"/>
      <c r="C3" s="288"/>
      <c r="D3" s="288"/>
      <c r="E3" s="289"/>
      <c r="F3" s="280"/>
      <c r="G3" s="280"/>
      <c r="H3" s="280"/>
      <c r="I3" s="280"/>
      <c r="J3" s="280"/>
      <c r="K3" s="280"/>
      <c r="L3" s="280"/>
      <c r="M3" s="280"/>
      <c r="N3" s="280"/>
      <c r="O3" s="280"/>
      <c r="P3" s="280"/>
      <c r="Q3" s="26"/>
      <c r="R3" s="26"/>
      <c r="S3" s="27"/>
    </row>
    <row r="4" spans="1:19" ht="15">
      <c r="A4" s="296" t="s">
        <v>28</v>
      </c>
      <c r="B4" s="297"/>
      <c r="C4" s="297"/>
      <c r="D4" s="297"/>
      <c r="E4" s="298"/>
      <c r="F4" s="280"/>
      <c r="G4" s="280"/>
      <c r="H4" s="280"/>
      <c r="I4" s="280"/>
      <c r="J4" s="280"/>
      <c r="K4" s="280"/>
      <c r="L4" s="280"/>
      <c r="M4" s="280"/>
      <c r="N4" s="280"/>
      <c r="O4" s="280"/>
      <c r="P4" s="280"/>
      <c r="Q4" s="28"/>
      <c r="R4" s="28"/>
      <c r="S4" s="29"/>
    </row>
    <row r="5" spans="1:19" ht="15">
      <c r="A5" s="284" t="s">
        <v>48</v>
      </c>
      <c r="B5" s="285"/>
      <c r="C5" s="285"/>
      <c r="D5" s="285"/>
      <c r="E5" s="286"/>
      <c r="F5" s="129"/>
      <c r="G5" s="129"/>
      <c r="H5" s="129"/>
      <c r="I5" s="129"/>
      <c r="J5" s="129"/>
      <c r="K5" s="129"/>
      <c r="L5" s="129"/>
      <c r="M5" s="129"/>
      <c r="N5" s="129"/>
      <c r="O5" s="129"/>
      <c r="P5" s="129"/>
      <c r="Q5" s="130"/>
      <c r="R5" s="130"/>
      <c r="S5" s="131"/>
    </row>
    <row r="6" spans="1:19" ht="14.25">
      <c r="A6" s="127">
        <v>1</v>
      </c>
      <c r="B6" s="127">
        <v>2</v>
      </c>
      <c r="C6" s="127">
        <v>3</v>
      </c>
      <c r="D6" s="127">
        <v>4</v>
      </c>
      <c r="E6" s="127">
        <v>5</v>
      </c>
      <c r="F6" s="128">
        <v>6</v>
      </c>
      <c r="G6" s="128">
        <v>7</v>
      </c>
      <c r="H6" s="128">
        <v>8</v>
      </c>
      <c r="I6" s="128">
        <v>9</v>
      </c>
      <c r="J6" s="128"/>
      <c r="K6" s="128"/>
      <c r="L6" s="128"/>
      <c r="M6" s="128">
        <v>10</v>
      </c>
      <c r="N6" s="128">
        <v>11</v>
      </c>
      <c r="O6" s="128">
        <v>12</v>
      </c>
      <c r="P6" s="128">
        <v>13</v>
      </c>
      <c r="Q6" s="128">
        <v>14</v>
      </c>
      <c r="R6" s="128">
        <v>15</v>
      </c>
      <c r="S6" s="128">
        <v>16</v>
      </c>
    </row>
    <row r="7" spans="1:19" ht="41.25">
      <c r="A7" s="89" t="s">
        <v>0</v>
      </c>
      <c r="B7" s="90" t="s">
        <v>50</v>
      </c>
      <c r="C7" s="90" t="s">
        <v>49</v>
      </c>
      <c r="D7" s="90" t="s">
        <v>1</v>
      </c>
      <c r="E7" s="89" t="s">
        <v>2</v>
      </c>
      <c r="F7" s="307" t="s">
        <v>20</v>
      </c>
      <c r="G7" s="308"/>
      <c r="H7" s="309"/>
      <c r="I7" s="89" t="s">
        <v>19</v>
      </c>
      <c r="J7" s="221" t="s">
        <v>273</v>
      </c>
      <c r="K7" s="221" t="s">
        <v>274</v>
      </c>
      <c r="L7" s="221" t="s">
        <v>275</v>
      </c>
      <c r="M7" s="89" t="s">
        <v>40</v>
      </c>
      <c r="N7" s="89" t="s">
        <v>4</v>
      </c>
      <c r="O7" s="89" t="s">
        <v>5</v>
      </c>
      <c r="P7" s="89" t="s">
        <v>6</v>
      </c>
      <c r="Q7" s="92" t="s">
        <v>23</v>
      </c>
      <c r="R7" s="92" t="s">
        <v>35</v>
      </c>
      <c r="S7" s="92" t="s">
        <v>24</v>
      </c>
    </row>
    <row r="8" spans="1:19" ht="53.25" customHeight="1">
      <c r="A8" s="110"/>
      <c r="B8" s="110"/>
      <c r="C8" s="110"/>
      <c r="D8" s="113" t="s">
        <v>39</v>
      </c>
      <c r="E8" s="113" t="s">
        <v>41</v>
      </c>
      <c r="F8" s="114" t="s">
        <v>8</v>
      </c>
      <c r="G8" s="114" t="s">
        <v>21</v>
      </c>
      <c r="H8" s="114" t="s">
        <v>36</v>
      </c>
      <c r="I8" s="113" t="s">
        <v>43</v>
      </c>
      <c r="J8" s="113"/>
      <c r="K8" s="113"/>
      <c r="L8" s="113"/>
      <c r="M8" s="111"/>
      <c r="N8" s="111"/>
      <c r="O8" s="110"/>
      <c r="P8" s="110"/>
      <c r="Q8" s="112"/>
      <c r="R8" s="112"/>
      <c r="S8" s="112"/>
    </row>
    <row r="9" spans="1:19" ht="15">
      <c r="A9" s="319" t="s">
        <v>38</v>
      </c>
      <c r="B9" s="320"/>
      <c r="C9" s="320"/>
      <c r="D9" s="320"/>
      <c r="E9" s="320"/>
      <c r="F9" s="320"/>
      <c r="G9" s="320"/>
      <c r="H9" s="320"/>
      <c r="I9" s="320"/>
      <c r="J9" s="320"/>
      <c r="K9" s="320"/>
      <c r="L9" s="320"/>
      <c r="M9" s="320"/>
      <c r="N9" s="320"/>
      <c r="O9" s="320"/>
      <c r="P9" s="320"/>
      <c r="Q9" s="320"/>
      <c r="R9" s="320"/>
      <c r="S9" s="321"/>
    </row>
    <row r="10" spans="1:19" ht="27">
      <c r="A10" s="68"/>
      <c r="B10" s="182" t="s">
        <v>121</v>
      </c>
      <c r="C10" s="182" t="s">
        <v>121</v>
      </c>
      <c r="D10" s="182" t="s">
        <v>122</v>
      </c>
      <c r="E10" s="181"/>
      <c r="F10" s="215">
        <v>1400000</v>
      </c>
      <c r="G10" s="215"/>
      <c r="H10" s="215" t="s">
        <v>36</v>
      </c>
      <c r="I10" s="182" t="s">
        <v>93</v>
      </c>
      <c r="J10" s="182"/>
      <c r="K10" s="182"/>
      <c r="L10" s="182"/>
      <c r="M10" s="209">
        <v>44013</v>
      </c>
      <c r="N10" s="209">
        <v>44013</v>
      </c>
      <c r="O10" s="69"/>
      <c r="P10" s="69"/>
      <c r="Q10" s="70"/>
      <c r="R10" s="70"/>
      <c r="S10" s="70"/>
    </row>
    <row r="11" spans="1:19" ht="28.5">
      <c r="A11" s="68"/>
      <c r="B11" s="182" t="s">
        <v>123</v>
      </c>
      <c r="C11" s="182" t="s">
        <v>123</v>
      </c>
      <c r="D11" s="182" t="s">
        <v>122</v>
      </c>
      <c r="E11" s="181"/>
      <c r="F11" s="213" t="s">
        <v>124</v>
      </c>
      <c r="G11" s="215"/>
      <c r="H11" s="215" t="s">
        <v>36</v>
      </c>
      <c r="I11" s="182" t="s">
        <v>93</v>
      </c>
      <c r="J11" s="264"/>
      <c r="K11" s="264"/>
      <c r="L11" s="264"/>
      <c r="M11" s="210">
        <v>44228</v>
      </c>
      <c r="N11" s="210">
        <v>44287</v>
      </c>
      <c r="O11" s="68"/>
      <c r="P11" s="68"/>
      <c r="Q11" s="70"/>
      <c r="R11" s="70"/>
      <c r="S11" s="70"/>
    </row>
    <row r="12" spans="1:19" ht="27">
      <c r="A12" s="71"/>
      <c r="B12" s="212" t="s">
        <v>125</v>
      </c>
      <c r="C12" s="212" t="s">
        <v>125</v>
      </c>
      <c r="D12" s="212" t="s">
        <v>122</v>
      </c>
      <c r="E12" s="168"/>
      <c r="F12" s="216" t="s">
        <v>126</v>
      </c>
      <c r="G12" s="217"/>
      <c r="H12" s="218" t="s">
        <v>152</v>
      </c>
      <c r="I12" s="211" t="s">
        <v>93</v>
      </c>
      <c r="J12" s="211"/>
      <c r="K12" s="211"/>
      <c r="L12" s="211"/>
      <c r="M12" s="209">
        <v>44197</v>
      </c>
      <c r="N12" s="209">
        <v>44256</v>
      </c>
      <c r="O12" s="72"/>
      <c r="P12" s="72"/>
      <c r="Q12" s="73"/>
      <c r="R12" s="73"/>
      <c r="S12" s="73"/>
    </row>
    <row r="13" spans="1:19" ht="14.25">
      <c r="A13" s="74" t="s">
        <v>31</v>
      </c>
      <c r="B13" s="169" t="s">
        <v>127</v>
      </c>
      <c r="C13" s="213" t="s">
        <v>127</v>
      </c>
      <c r="D13" s="184" t="s">
        <v>122</v>
      </c>
      <c r="E13" s="169"/>
      <c r="F13" s="170">
        <v>15000</v>
      </c>
      <c r="G13" s="172"/>
      <c r="H13" s="185" t="s">
        <v>128</v>
      </c>
      <c r="I13" s="186" t="s">
        <v>93</v>
      </c>
      <c r="J13" s="186"/>
      <c r="K13" s="186"/>
      <c r="L13" s="186"/>
      <c r="M13" s="187">
        <v>44136</v>
      </c>
      <c r="N13" s="187">
        <v>44136</v>
      </c>
      <c r="O13" s="79"/>
      <c r="P13" s="78"/>
      <c r="Q13" s="77"/>
      <c r="R13" s="77"/>
      <c r="S13" s="75"/>
    </row>
    <row r="14" spans="1:19" ht="15" thickBot="1">
      <c r="A14" s="74"/>
      <c r="B14" s="172" t="s">
        <v>129</v>
      </c>
      <c r="C14" s="169" t="s">
        <v>129</v>
      </c>
      <c r="D14" s="184" t="s">
        <v>122</v>
      </c>
      <c r="E14" s="169"/>
      <c r="F14" s="188" t="s">
        <v>130</v>
      </c>
      <c r="G14" s="172"/>
      <c r="H14" s="170" t="s">
        <v>128</v>
      </c>
      <c r="I14" s="169" t="s">
        <v>93</v>
      </c>
      <c r="J14" s="169"/>
      <c r="K14" s="169"/>
      <c r="L14" s="169"/>
      <c r="M14" s="171">
        <v>43831</v>
      </c>
      <c r="N14" s="171">
        <v>43862</v>
      </c>
      <c r="O14" s="79"/>
      <c r="P14" s="78"/>
      <c r="Q14" s="77"/>
      <c r="R14" s="77"/>
      <c r="S14" s="75"/>
    </row>
    <row r="15" spans="1:19" ht="29.25" thickBot="1">
      <c r="A15" s="74"/>
      <c r="B15" s="214" t="s">
        <v>131</v>
      </c>
      <c r="C15" s="214" t="s">
        <v>131</v>
      </c>
      <c r="D15" s="184" t="s">
        <v>122</v>
      </c>
      <c r="E15" s="169"/>
      <c r="F15" s="219" t="s">
        <v>132</v>
      </c>
      <c r="G15" s="172"/>
      <c r="H15" s="185" t="s">
        <v>36</v>
      </c>
      <c r="I15" s="186" t="s">
        <v>93</v>
      </c>
      <c r="J15" s="186"/>
      <c r="K15" s="186"/>
      <c r="L15" s="186"/>
      <c r="M15" s="187">
        <v>44013</v>
      </c>
      <c r="N15" s="187">
        <v>44013</v>
      </c>
      <c r="O15" s="79"/>
      <c r="P15" s="78"/>
      <c r="Q15" s="77"/>
      <c r="R15" s="77"/>
      <c r="S15" s="75"/>
    </row>
    <row r="16" spans="1:19" ht="14.25">
      <c r="A16" s="74"/>
      <c r="B16" s="172" t="s">
        <v>133</v>
      </c>
      <c r="C16" s="172" t="s">
        <v>133</v>
      </c>
      <c r="D16" s="186" t="s">
        <v>122</v>
      </c>
      <c r="E16" s="169"/>
      <c r="F16" s="170"/>
      <c r="G16" s="172"/>
      <c r="H16" s="189" t="s">
        <v>36</v>
      </c>
      <c r="I16" s="184" t="s">
        <v>93</v>
      </c>
      <c r="J16" s="184"/>
      <c r="K16" s="184"/>
      <c r="L16" s="184"/>
      <c r="M16" s="187">
        <v>44013</v>
      </c>
      <c r="N16" s="187">
        <v>44013</v>
      </c>
      <c r="O16" s="79"/>
      <c r="P16" s="75"/>
      <c r="Q16" s="77"/>
      <c r="R16" s="77"/>
      <c r="S16" s="75"/>
    </row>
    <row r="17" spans="1:19" ht="14.25">
      <c r="A17" s="74"/>
      <c r="B17" s="77"/>
      <c r="C17" s="77"/>
      <c r="D17" s="75"/>
      <c r="E17" s="75"/>
      <c r="F17" s="76"/>
      <c r="G17" s="77"/>
      <c r="H17" s="76"/>
      <c r="I17" s="75"/>
      <c r="J17" s="169"/>
      <c r="K17" s="169"/>
      <c r="L17" s="169"/>
      <c r="M17" s="78"/>
      <c r="N17" s="78"/>
      <c r="O17" s="78"/>
      <c r="P17" s="78"/>
      <c r="Q17" s="77"/>
      <c r="R17" s="77"/>
      <c r="S17" s="75"/>
    </row>
    <row r="18" spans="1:19" ht="14.25">
      <c r="A18" s="74"/>
      <c r="B18" s="74"/>
      <c r="C18" s="74"/>
      <c r="D18" s="75"/>
      <c r="E18" s="75"/>
      <c r="F18" s="76"/>
      <c r="G18" s="76"/>
      <c r="H18" s="81"/>
      <c r="I18" s="75"/>
      <c r="J18" s="169"/>
      <c r="K18" s="169"/>
      <c r="L18" s="169"/>
      <c r="M18" s="75"/>
      <c r="N18" s="78"/>
      <c r="O18" s="75"/>
      <c r="P18" s="75"/>
      <c r="Q18" s="75"/>
      <c r="R18" s="75"/>
      <c r="S18" s="75"/>
    </row>
    <row r="19" spans="1:19" ht="14.25">
      <c r="A19" s="74"/>
      <c r="B19" s="82"/>
      <c r="C19" s="82"/>
      <c r="D19" s="75"/>
      <c r="E19" s="75"/>
      <c r="F19" s="76"/>
      <c r="G19" s="76"/>
      <c r="H19" s="81"/>
      <c r="I19" s="75"/>
      <c r="J19" s="169"/>
      <c r="K19" s="169"/>
      <c r="L19" s="169"/>
      <c r="M19" s="75"/>
      <c r="N19" s="75"/>
      <c r="O19" s="75"/>
      <c r="P19" s="75"/>
      <c r="Q19" s="75"/>
      <c r="R19" s="75"/>
      <c r="S19" s="75"/>
    </row>
    <row r="20" spans="1:19" ht="14.25">
      <c r="A20" s="77">
        <v>1</v>
      </c>
      <c r="B20" s="77"/>
      <c r="C20" s="77"/>
      <c r="D20" s="77"/>
      <c r="E20" s="77"/>
      <c r="F20" s="77"/>
      <c r="G20" s="77"/>
      <c r="H20" s="77"/>
      <c r="I20" s="77"/>
      <c r="J20" s="77"/>
      <c r="K20" s="77"/>
      <c r="L20" s="77"/>
      <c r="M20" s="83"/>
      <c r="N20" s="78"/>
      <c r="O20" s="78"/>
      <c r="P20" s="78"/>
      <c r="Q20" s="77"/>
      <c r="R20" s="77"/>
      <c r="S20" s="77"/>
    </row>
    <row r="21" spans="1:19" ht="14.25">
      <c r="A21" s="77">
        <v>2</v>
      </c>
      <c r="B21" s="77"/>
      <c r="C21" s="77"/>
      <c r="D21" s="77"/>
      <c r="E21" s="77"/>
      <c r="F21" s="77"/>
      <c r="G21" s="77"/>
      <c r="H21" s="77"/>
      <c r="I21" s="77"/>
      <c r="J21" s="77"/>
      <c r="K21" s="77"/>
      <c r="L21" s="77"/>
      <c r="M21" s="83"/>
      <c r="N21" s="78"/>
      <c r="O21" s="78"/>
      <c r="P21" s="78"/>
      <c r="Q21" s="77"/>
      <c r="R21" s="77"/>
      <c r="S21" s="77"/>
    </row>
    <row r="22" spans="1:19" ht="14.25">
      <c r="A22" s="77">
        <v>3</v>
      </c>
      <c r="B22" s="77"/>
      <c r="C22" s="77"/>
      <c r="D22" s="77"/>
      <c r="E22" s="77"/>
      <c r="F22" s="77"/>
      <c r="G22" s="77"/>
      <c r="H22" s="77"/>
      <c r="I22" s="77"/>
      <c r="J22" s="77"/>
      <c r="K22" s="77"/>
      <c r="L22" s="77"/>
      <c r="M22" s="78"/>
      <c r="N22" s="78"/>
      <c r="O22" s="78"/>
      <c r="P22" s="78"/>
      <c r="Q22" s="77"/>
      <c r="R22" s="77"/>
      <c r="S22" s="77"/>
    </row>
    <row r="23" spans="1:19" ht="14.25">
      <c r="A23" s="77">
        <v>4</v>
      </c>
      <c r="B23" s="77"/>
      <c r="C23" s="77"/>
      <c r="D23" s="77"/>
      <c r="E23" s="77"/>
      <c r="F23" s="77"/>
      <c r="G23" s="77"/>
      <c r="H23" s="77"/>
      <c r="I23" s="77"/>
      <c r="J23" s="77"/>
      <c r="K23" s="77"/>
      <c r="L23" s="77"/>
      <c r="M23" s="78"/>
      <c r="N23" s="78"/>
      <c r="O23" s="78"/>
      <c r="P23" s="78"/>
      <c r="Q23" s="77"/>
      <c r="R23" s="77"/>
      <c r="S23" s="77"/>
    </row>
    <row r="24" spans="1:19" ht="14.25">
      <c r="A24" s="77">
        <v>5</v>
      </c>
      <c r="B24" s="77"/>
      <c r="C24" s="77"/>
      <c r="D24" s="77"/>
      <c r="E24" s="77"/>
      <c r="F24" s="77"/>
      <c r="G24" s="77"/>
      <c r="H24" s="77"/>
      <c r="I24" s="77"/>
      <c r="J24" s="77"/>
      <c r="K24" s="77"/>
      <c r="L24" s="77"/>
      <c r="M24" s="78"/>
      <c r="N24" s="78"/>
      <c r="O24" s="78"/>
      <c r="P24" s="78"/>
      <c r="Q24" s="77"/>
      <c r="R24" s="77"/>
      <c r="S24" s="77"/>
    </row>
    <row r="25" spans="1:19" ht="14.25">
      <c r="A25" s="77">
        <v>6</v>
      </c>
      <c r="B25" s="77"/>
      <c r="C25" s="77"/>
      <c r="D25" s="77"/>
      <c r="E25" s="77"/>
      <c r="F25" s="77"/>
      <c r="G25" s="77"/>
      <c r="H25" s="77"/>
      <c r="I25" s="77"/>
      <c r="J25" s="77"/>
      <c r="K25" s="77"/>
      <c r="L25" s="77"/>
      <c r="M25" s="78"/>
      <c r="N25" s="78"/>
      <c r="O25" s="78"/>
      <c r="P25" s="78"/>
      <c r="Q25" s="77"/>
      <c r="R25" s="77"/>
      <c r="S25" s="77"/>
    </row>
    <row r="26" spans="1:19" ht="14.25">
      <c r="A26" s="84"/>
      <c r="B26" s="84"/>
      <c r="C26" s="84"/>
      <c r="D26" s="84"/>
      <c r="E26" s="84"/>
      <c r="F26" s="85"/>
      <c r="G26" s="85"/>
      <c r="H26" s="85"/>
      <c r="I26" s="84"/>
      <c r="J26" s="84"/>
      <c r="K26" s="84"/>
      <c r="L26" s="84"/>
      <c r="M26" s="84"/>
      <c r="N26" s="84"/>
      <c r="O26" s="84"/>
      <c r="P26" s="84"/>
      <c r="Q26" s="84"/>
      <c r="R26" s="84"/>
      <c r="S26" s="84"/>
    </row>
    <row r="27" spans="1:19" ht="15">
      <c r="A27" s="74"/>
      <c r="B27" s="86"/>
      <c r="C27" s="86"/>
      <c r="D27" s="75"/>
      <c r="E27" s="75"/>
      <c r="F27" s="76"/>
      <c r="G27" s="76"/>
      <c r="H27" s="76"/>
      <c r="I27" s="75"/>
      <c r="J27" s="169"/>
      <c r="K27" s="169"/>
      <c r="L27" s="169"/>
      <c r="M27" s="75"/>
      <c r="N27" s="75"/>
      <c r="O27" s="75"/>
      <c r="P27" s="75"/>
      <c r="Q27" s="75"/>
      <c r="R27" s="75"/>
      <c r="S27" s="75"/>
    </row>
    <row r="28" spans="1:19" ht="15">
      <c r="A28" s="77">
        <v>7</v>
      </c>
      <c r="B28" s="77"/>
      <c r="C28" s="77"/>
      <c r="D28" s="77"/>
      <c r="E28" s="77"/>
      <c r="F28" s="77"/>
      <c r="G28" s="77"/>
      <c r="H28" s="77"/>
      <c r="I28" s="77"/>
      <c r="J28" s="77"/>
      <c r="K28" s="77"/>
      <c r="L28" s="77"/>
      <c r="M28" s="77"/>
      <c r="N28" s="78"/>
      <c r="O28" s="78"/>
      <c r="P28" s="78"/>
      <c r="Q28" s="87"/>
      <c r="R28" s="87"/>
      <c r="S28" s="87"/>
    </row>
    <row r="29" spans="1:19" ht="15">
      <c r="A29" s="77">
        <v>8</v>
      </c>
      <c r="B29" s="77"/>
      <c r="C29" s="77"/>
      <c r="D29" s="77"/>
      <c r="E29" s="77"/>
      <c r="F29" s="88"/>
      <c r="G29" s="88"/>
      <c r="H29" s="88"/>
      <c r="I29" s="77"/>
      <c r="J29" s="77"/>
      <c r="K29" s="77"/>
      <c r="L29" s="77"/>
      <c r="M29" s="77"/>
      <c r="N29" s="78"/>
      <c r="O29" s="78"/>
      <c r="P29" s="78"/>
      <c r="Q29" s="87"/>
      <c r="R29" s="87"/>
      <c r="S29" s="87"/>
    </row>
    <row r="30" spans="1:19" ht="14.25">
      <c r="A30" s="84"/>
      <c r="B30" s="84"/>
      <c r="C30" s="84"/>
      <c r="D30" s="84"/>
      <c r="E30" s="84"/>
      <c r="F30" s="85"/>
      <c r="G30" s="85"/>
      <c r="H30" s="85"/>
      <c r="I30" s="84"/>
      <c r="J30" s="84"/>
      <c r="K30" s="84"/>
      <c r="L30" s="84"/>
      <c r="M30" s="84"/>
      <c r="N30" s="84"/>
      <c r="O30" s="84"/>
      <c r="P30" s="84"/>
      <c r="Q30" s="84"/>
      <c r="R30" s="84"/>
      <c r="S30" s="84"/>
    </row>
    <row r="31" spans="1:19" ht="15">
      <c r="A31" s="74"/>
      <c r="B31" s="86"/>
      <c r="C31" s="86"/>
      <c r="D31" s="75"/>
      <c r="E31" s="75"/>
      <c r="F31" s="76"/>
      <c r="G31" s="76"/>
      <c r="H31" s="76"/>
      <c r="I31" s="75"/>
      <c r="J31" s="169"/>
      <c r="K31" s="169"/>
      <c r="L31" s="169"/>
      <c r="M31" s="75"/>
      <c r="N31" s="75"/>
      <c r="O31" s="75"/>
      <c r="P31" s="75"/>
      <c r="Q31" s="75"/>
      <c r="R31" s="75"/>
      <c r="S31" s="75"/>
    </row>
    <row r="32" spans="1:19" ht="14.25">
      <c r="A32" s="56">
        <v>9</v>
      </c>
      <c r="B32" s="56"/>
      <c r="C32" s="56"/>
      <c r="D32" s="56"/>
      <c r="E32" s="56"/>
      <c r="F32" s="56"/>
      <c r="G32" s="56"/>
      <c r="H32" s="56"/>
      <c r="I32" s="56"/>
      <c r="J32" s="56"/>
      <c r="K32" s="56"/>
      <c r="L32" s="56"/>
      <c r="M32" s="60"/>
      <c r="N32" s="60"/>
      <c r="O32" s="60"/>
      <c r="P32" s="60"/>
      <c r="Q32" s="56"/>
      <c r="R32" s="56"/>
      <c r="S32" s="56"/>
    </row>
    <row r="33" spans="1:19" ht="14.25">
      <c r="A33" s="56">
        <v>10</v>
      </c>
      <c r="B33" s="56"/>
      <c r="C33" s="56"/>
      <c r="D33" s="56"/>
      <c r="E33" s="56"/>
      <c r="F33" s="56"/>
      <c r="G33" s="56"/>
      <c r="H33" s="56"/>
      <c r="I33" s="56"/>
      <c r="J33" s="56"/>
      <c r="K33" s="56"/>
      <c r="L33" s="56"/>
      <c r="M33" s="60"/>
      <c r="N33" s="60"/>
      <c r="O33" s="60"/>
      <c r="P33" s="60"/>
      <c r="Q33" s="56"/>
      <c r="R33" s="56"/>
      <c r="S33" s="56"/>
    </row>
    <row r="34" spans="1:19" ht="14.25">
      <c r="A34" s="46"/>
      <c r="B34" s="52"/>
      <c r="C34" s="52"/>
      <c r="D34" s="51"/>
      <c r="E34" s="51"/>
      <c r="F34" s="55"/>
      <c r="G34" s="55"/>
      <c r="H34" s="55"/>
      <c r="I34" s="51"/>
      <c r="J34" s="51"/>
      <c r="K34" s="51"/>
      <c r="L34" s="51"/>
      <c r="M34" s="66"/>
      <c r="N34" s="51"/>
      <c r="O34" s="51"/>
      <c r="P34" s="51"/>
      <c r="Q34" s="51"/>
      <c r="R34" s="51"/>
      <c r="S34" s="51"/>
    </row>
  </sheetData>
  <sheetProtection/>
  <mergeCells count="11">
    <mergeCell ref="A5:E5"/>
    <mergeCell ref="A4:E4"/>
    <mergeCell ref="F4:P4"/>
    <mergeCell ref="F7:H7"/>
    <mergeCell ref="A9:S9"/>
    <mergeCell ref="A1:E1"/>
    <mergeCell ref="F1:P1"/>
    <mergeCell ref="A2:E2"/>
    <mergeCell ref="F2:P2"/>
    <mergeCell ref="A3:E3"/>
    <mergeCell ref="F3:P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3"/>
  <sheetViews>
    <sheetView tabSelected="1" zoomScale="60" zoomScaleNormal="60" zoomScalePageLayoutView="0" workbookViewId="0" topLeftCell="A1">
      <selection activeCell="A15" sqref="A15:A18"/>
    </sheetView>
  </sheetViews>
  <sheetFormatPr defaultColWidth="9.140625" defaultRowHeight="15"/>
  <cols>
    <col min="2" max="3" width="47.7109375" style="0" customWidth="1"/>
    <col min="4" max="4" width="13.140625" style="0" customWidth="1"/>
    <col min="5" max="5" width="12.8515625" style="0" customWidth="1"/>
    <col min="6" max="6" width="12.00390625" style="0" customWidth="1"/>
    <col min="7" max="7" width="10.7109375" style="0" customWidth="1"/>
    <col min="8" max="8" width="15.28125" style="0" customWidth="1"/>
    <col min="9" max="12" width="12.00390625" style="0" customWidth="1"/>
    <col min="13" max="13" width="12.28125" style="0" customWidth="1"/>
    <col min="14" max="14" width="12.7109375" style="0" customWidth="1"/>
    <col min="15" max="15" width="15.8515625" style="0" customWidth="1"/>
    <col min="16" max="16" width="19.421875" style="0" customWidth="1"/>
    <col min="17" max="17" width="27.28125" style="0" customWidth="1"/>
    <col min="18" max="18" width="31.57421875" style="0" customWidth="1"/>
    <col min="19" max="19" width="45.00390625" style="0" customWidth="1"/>
  </cols>
  <sheetData>
    <row r="1" spans="1:5" ht="15">
      <c r="A1" s="287" t="s">
        <v>26</v>
      </c>
      <c r="B1" s="288"/>
      <c r="C1" s="288"/>
      <c r="D1" s="288"/>
      <c r="E1" s="289"/>
    </row>
    <row r="2" spans="1:5" ht="15">
      <c r="A2" s="287" t="s">
        <v>27</v>
      </c>
      <c r="B2" s="288"/>
      <c r="C2" s="288"/>
      <c r="D2" s="288"/>
      <c r="E2" s="289"/>
    </row>
    <row r="3" spans="1:5" ht="15">
      <c r="A3" s="287" t="s">
        <v>22</v>
      </c>
      <c r="B3" s="288"/>
      <c r="C3" s="288"/>
      <c r="D3" s="288"/>
      <c r="E3" s="289"/>
    </row>
    <row r="4" spans="1:5" ht="15">
      <c r="A4" s="296" t="s">
        <v>28</v>
      </c>
      <c r="B4" s="297"/>
      <c r="C4" s="297"/>
      <c r="D4" s="297"/>
      <c r="E4" s="298"/>
    </row>
    <row r="5" spans="1:5" ht="15">
      <c r="A5" s="284" t="s">
        <v>48</v>
      </c>
      <c r="B5" s="285"/>
      <c r="C5" s="285"/>
      <c r="D5" s="285"/>
      <c r="E5" s="286"/>
    </row>
    <row r="6" spans="1:19" ht="14.25">
      <c r="A6" s="127">
        <v>1</v>
      </c>
      <c r="B6" s="127">
        <v>2</v>
      </c>
      <c r="C6" s="127">
        <v>3</v>
      </c>
      <c r="D6" s="127">
        <v>4</v>
      </c>
      <c r="E6" s="127">
        <v>5</v>
      </c>
      <c r="F6" s="127">
        <v>6</v>
      </c>
      <c r="G6" s="127">
        <v>7</v>
      </c>
      <c r="H6" s="127">
        <v>8</v>
      </c>
      <c r="I6" s="127">
        <v>9</v>
      </c>
      <c r="J6" s="127"/>
      <c r="K6" s="127"/>
      <c r="L6" s="127"/>
      <c r="M6" s="127">
        <v>10</v>
      </c>
      <c r="N6" s="127">
        <v>11</v>
      </c>
      <c r="O6" s="127">
        <v>12</v>
      </c>
      <c r="P6" s="127">
        <v>13</v>
      </c>
      <c r="Q6" s="127">
        <v>14</v>
      </c>
      <c r="R6" s="127">
        <v>15</v>
      </c>
      <c r="S6" s="127">
        <v>16</v>
      </c>
    </row>
    <row r="7" spans="1:19" ht="82.5">
      <c r="A7" s="95" t="s">
        <v>0</v>
      </c>
      <c r="B7" s="91" t="s">
        <v>50</v>
      </c>
      <c r="C7" s="91" t="s">
        <v>51</v>
      </c>
      <c r="D7" s="91" t="s">
        <v>1</v>
      </c>
      <c r="E7" s="95" t="s">
        <v>2</v>
      </c>
      <c r="F7" s="322" t="s">
        <v>20</v>
      </c>
      <c r="G7" s="323"/>
      <c r="H7" s="324"/>
      <c r="I7" s="95" t="s">
        <v>19</v>
      </c>
      <c r="J7" s="95" t="s">
        <v>272</v>
      </c>
      <c r="K7" s="95" t="s">
        <v>269</v>
      </c>
      <c r="L7" s="95" t="s">
        <v>270</v>
      </c>
      <c r="M7" s="95" t="s">
        <v>3</v>
      </c>
      <c r="N7" s="95" t="s">
        <v>4</v>
      </c>
      <c r="O7" s="95" t="s">
        <v>5</v>
      </c>
      <c r="P7" s="95" t="s">
        <v>6</v>
      </c>
      <c r="Q7" s="92" t="s">
        <v>23</v>
      </c>
      <c r="R7" s="92" t="s">
        <v>35</v>
      </c>
      <c r="S7" s="92" t="s">
        <v>24</v>
      </c>
    </row>
    <row r="8" spans="1:19" ht="41.25">
      <c r="A8" s="110"/>
      <c r="B8" s="110"/>
      <c r="C8" s="110"/>
      <c r="D8" s="113" t="s">
        <v>39</v>
      </c>
      <c r="E8" s="113" t="s">
        <v>41</v>
      </c>
      <c r="F8" s="114" t="s">
        <v>8</v>
      </c>
      <c r="G8" s="114" t="s">
        <v>21</v>
      </c>
      <c r="H8" s="114" t="s">
        <v>36</v>
      </c>
      <c r="I8" s="113" t="s">
        <v>43</v>
      </c>
      <c r="J8" s="113"/>
      <c r="K8" s="113"/>
      <c r="L8" s="113"/>
      <c r="M8" s="111"/>
      <c r="N8" s="111"/>
      <c r="O8" s="110"/>
      <c r="P8" s="110"/>
      <c r="Q8" s="112"/>
      <c r="R8" s="112"/>
      <c r="S8" s="112"/>
    </row>
    <row r="9" spans="1:19" ht="15">
      <c r="A9" s="316" t="s">
        <v>29</v>
      </c>
      <c r="B9" s="317"/>
      <c r="C9" s="317"/>
      <c r="D9" s="317"/>
      <c r="E9" s="317"/>
      <c r="F9" s="317"/>
      <c r="G9" s="317"/>
      <c r="H9" s="317"/>
      <c r="I9" s="317"/>
      <c r="J9" s="317"/>
      <c r="K9" s="317"/>
      <c r="L9" s="317"/>
      <c r="M9" s="317"/>
      <c r="N9" s="317"/>
      <c r="O9" s="317"/>
      <c r="P9" s="317"/>
      <c r="Q9" s="317"/>
      <c r="R9" s="317"/>
      <c r="S9" s="318"/>
    </row>
    <row r="10" spans="1:19" ht="14.25">
      <c r="A10" s="240" t="s">
        <v>246</v>
      </c>
      <c r="B10" s="240" t="s">
        <v>247</v>
      </c>
      <c r="C10" s="240" t="s">
        <v>247</v>
      </c>
      <c r="D10" s="67"/>
      <c r="E10" s="56"/>
      <c r="F10" s="259"/>
      <c r="G10" s="121"/>
      <c r="H10" s="56"/>
      <c r="I10" s="241" t="s">
        <v>93</v>
      </c>
      <c r="J10" s="241"/>
      <c r="K10" s="241"/>
      <c r="L10" s="241"/>
      <c r="M10" s="139"/>
      <c r="N10" s="140"/>
      <c r="O10" s="140"/>
      <c r="P10" s="60"/>
      <c r="Q10" s="56"/>
      <c r="R10" s="56"/>
      <c r="S10" s="93"/>
    </row>
    <row r="11" spans="1:19" ht="14.25">
      <c r="A11" s="237" t="s">
        <v>248</v>
      </c>
      <c r="B11" s="237" t="s">
        <v>249</v>
      </c>
      <c r="C11" s="237" t="s">
        <v>249</v>
      </c>
      <c r="D11" s="138"/>
      <c r="E11" s="16"/>
      <c r="F11" s="17"/>
      <c r="G11" s="17"/>
      <c r="H11" s="17"/>
      <c r="I11" s="241" t="s">
        <v>93</v>
      </c>
      <c r="J11" s="241"/>
      <c r="K11" s="241"/>
      <c r="L11" s="241"/>
      <c r="M11" s="31"/>
      <c r="N11" s="20"/>
      <c r="O11" s="20"/>
      <c r="P11" s="20"/>
      <c r="Q11" s="37"/>
      <c r="R11" s="37"/>
      <c r="S11" s="37"/>
    </row>
    <row r="12" spans="1:19" ht="14.25">
      <c r="A12" s="237" t="s">
        <v>250</v>
      </c>
      <c r="B12" s="237" t="s">
        <v>251</v>
      </c>
      <c r="C12" s="237" t="s">
        <v>251</v>
      </c>
      <c r="D12" s="10"/>
      <c r="E12" s="10"/>
      <c r="F12" s="13"/>
      <c r="G12" s="13"/>
      <c r="H12" s="13"/>
      <c r="I12" s="241" t="s">
        <v>93</v>
      </c>
      <c r="J12" s="241"/>
      <c r="K12" s="241"/>
      <c r="L12" s="241"/>
      <c r="M12" s="10"/>
      <c r="N12" s="10"/>
      <c r="O12" s="10"/>
      <c r="P12" s="10"/>
      <c r="Q12" s="24"/>
      <c r="R12" s="24"/>
      <c r="S12" s="24"/>
    </row>
    <row r="13" spans="1:19" ht="22.5">
      <c r="A13" s="237" t="s">
        <v>252</v>
      </c>
      <c r="B13" s="237" t="s">
        <v>253</v>
      </c>
      <c r="C13" s="237" t="s">
        <v>254</v>
      </c>
      <c r="D13" s="10"/>
      <c r="E13" s="10"/>
      <c r="F13" s="13"/>
      <c r="G13" s="13"/>
      <c r="H13" s="13"/>
      <c r="I13" s="241" t="s">
        <v>93</v>
      </c>
      <c r="J13" s="241"/>
      <c r="K13" s="241"/>
      <c r="L13" s="241"/>
      <c r="M13" s="10"/>
      <c r="N13" s="10"/>
      <c r="O13" s="10"/>
      <c r="P13" s="10"/>
      <c r="Q13" s="24"/>
      <c r="R13" s="24"/>
      <c r="S13" s="24"/>
    </row>
    <row r="14" spans="1:19" ht="22.5">
      <c r="A14" s="237" t="s">
        <v>255</v>
      </c>
      <c r="B14" s="237" t="s">
        <v>256</v>
      </c>
      <c r="C14" s="237" t="s">
        <v>257</v>
      </c>
      <c r="D14" s="10"/>
      <c r="E14" s="10"/>
      <c r="F14" s="13"/>
      <c r="G14" s="13"/>
      <c r="H14" s="13"/>
      <c r="I14" s="241" t="s">
        <v>93</v>
      </c>
      <c r="J14" s="241"/>
      <c r="K14" s="241"/>
      <c r="L14" s="241"/>
      <c r="M14" s="10"/>
      <c r="N14" s="10"/>
      <c r="O14" s="10"/>
      <c r="P14" s="10"/>
      <c r="Q14" s="24"/>
      <c r="R14" s="24"/>
      <c r="S14" s="24"/>
    </row>
    <row r="15" spans="1:19" ht="14.25">
      <c r="A15" s="334" t="s">
        <v>282</v>
      </c>
      <c r="B15" s="94" t="s">
        <v>283</v>
      </c>
      <c r="C15" s="94" t="s">
        <v>284</v>
      </c>
      <c r="D15" s="10"/>
      <c r="E15" s="10"/>
      <c r="F15" s="13"/>
      <c r="G15" s="13"/>
      <c r="H15" s="13"/>
      <c r="I15" s="10" t="s">
        <v>93</v>
      </c>
      <c r="J15" s="10" t="s">
        <v>272</v>
      </c>
      <c r="K15" s="10"/>
      <c r="L15" s="10"/>
      <c r="M15" s="10"/>
      <c r="N15" s="10"/>
      <c r="O15" s="10" t="s">
        <v>285</v>
      </c>
      <c r="P15" s="10"/>
      <c r="Q15" s="24" t="s">
        <v>286</v>
      </c>
      <c r="R15" s="24" t="s">
        <v>287</v>
      </c>
      <c r="S15" s="24"/>
    </row>
    <row r="16" spans="1:19" ht="14.25">
      <c r="A16" s="334" t="s">
        <v>288</v>
      </c>
      <c r="B16" s="94" t="s">
        <v>289</v>
      </c>
      <c r="C16" s="94" t="s">
        <v>290</v>
      </c>
      <c r="D16" s="10"/>
      <c r="E16" s="10"/>
      <c r="F16" s="13"/>
      <c r="G16" s="13"/>
      <c r="H16" s="13"/>
      <c r="I16" s="10" t="s">
        <v>93</v>
      </c>
      <c r="J16" s="10"/>
      <c r="K16" s="10" t="s">
        <v>269</v>
      </c>
      <c r="L16" s="10"/>
      <c r="M16" s="10"/>
      <c r="N16" s="10"/>
      <c r="O16" s="10" t="s">
        <v>285</v>
      </c>
      <c r="P16" s="10"/>
      <c r="Q16" s="24" t="s">
        <v>291</v>
      </c>
      <c r="R16" s="24"/>
      <c r="S16" s="24"/>
    </row>
    <row r="17" spans="1:19" ht="14.25">
      <c r="A17" s="334" t="s">
        <v>292</v>
      </c>
      <c r="B17" s="94" t="s">
        <v>293</v>
      </c>
      <c r="C17" s="94" t="s">
        <v>294</v>
      </c>
      <c r="D17" s="10"/>
      <c r="E17" s="10"/>
      <c r="F17" s="13"/>
      <c r="G17" s="13"/>
      <c r="H17" s="13"/>
      <c r="I17" s="10" t="s">
        <v>93</v>
      </c>
      <c r="J17" s="10" t="s">
        <v>269</v>
      </c>
      <c r="K17" s="10"/>
      <c r="L17" s="10"/>
      <c r="M17" s="10"/>
      <c r="N17" s="10"/>
      <c r="O17" s="10" t="s">
        <v>285</v>
      </c>
      <c r="P17" s="10"/>
      <c r="Q17" s="24" t="s">
        <v>295</v>
      </c>
      <c r="R17" s="24" t="s">
        <v>296</v>
      </c>
      <c r="S17" s="24"/>
    </row>
    <row r="18" spans="1:19" ht="14.25">
      <c r="A18" s="334" t="s">
        <v>297</v>
      </c>
      <c r="B18" s="94" t="s">
        <v>298</v>
      </c>
      <c r="C18" s="94" t="s">
        <v>299</v>
      </c>
      <c r="D18" s="10"/>
      <c r="E18" s="10"/>
      <c r="F18" s="13"/>
      <c r="G18" s="13"/>
      <c r="H18" s="13"/>
      <c r="I18" s="10" t="s">
        <v>93</v>
      </c>
      <c r="J18" s="10"/>
      <c r="K18" s="10" t="s">
        <v>269</v>
      </c>
      <c r="L18" s="10"/>
      <c r="M18" s="10"/>
      <c r="N18" s="10"/>
      <c r="O18" s="10" t="s">
        <v>300</v>
      </c>
      <c r="P18" s="10" t="s">
        <v>301</v>
      </c>
      <c r="Q18" s="24" t="s">
        <v>285</v>
      </c>
      <c r="R18" s="24" t="s">
        <v>302</v>
      </c>
      <c r="S18" s="24"/>
    </row>
    <row r="19" spans="1:19" ht="14.25">
      <c r="A19" s="9"/>
      <c r="B19" s="12"/>
      <c r="C19" s="12"/>
      <c r="D19" s="10"/>
      <c r="E19" s="10"/>
      <c r="F19" s="13"/>
      <c r="G19" s="13"/>
      <c r="H19" s="13"/>
      <c r="I19" s="10"/>
      <c r="J19" s="10"/>
      <c r="K19" s="10"/>
      <c r="L19" s="10"/>
      <c r="M19" s="10"/>
      <c r="N19" s="10"/>
      <c r="O19" s="10"/>
      <c r="P19" s="10"/>
      <c r="Q19" s="24"/>
      <c r="R19" s="24"/>
      <c r="S19" s="24"/>
    </row>
    <row r="20" spans="1:19" ht="14.25">
      <c r="A20" s="9"/>
      <c r="B20" s="12"/>
      <c r="C20" s="12"/>
      <c r="D20" s="10"/>
      <c r="E20" s="10"/>
      <c r="F20" s="13"/>
      <c r="G20" s="13"/>
      <c r="H20" s="13"/>
      <c r="I20" s="10"/>
      <c r="J20" s="10"/>
      <c r="K20" s="10"/>
      <c r="L20" s="10"/>
      <c r="M20" s="10"/>
      <c r="N20" s="10"/>
      <c r="O20" s="10"/>
      <c r="P20" s="10"/>
      <c r="Q20" s="24"/>
      <c r="R20" s="24"/>
      <c r="S20" s="24"/>
    </row>
    <row r="21" spans="1:19" ht="14.25">
      <c r="A21" s="9"/>
      <c r="B21" s="12"/>
      <c r="C21" s="12"/>
      <c r="D21" s="10"/>
      <c r="E21" s="10"/>
      <c r="F21" s="13"/>
      <c r="G21" s="13"/>
      <c r="H21" s="13"/>
      <c r="I21" s="10"/>
      <c r="J21" s="10"/>
      <c r="K21" s="10"/>
      <c r="L21" s="10"/>
      <c r="M21" s="10"/>
      <c r="N21" s="10"/>
      <c r="O21" s="10"/>
      <c r="P21" s="10"/>
      <c r="Q21" s="24"/>
      <c r="R21" s="24"/>
      <c r="S21" s="24"/>
    </row>
    <row r="22" spans="1:19" ht="14.25">
      <c r="A22" s="9"/>
      <c r="B22" s="12"/>
      <c r="C22" s="12"/>
      <c r="D22" s="10"/>
      <c r="E22" s="10"/>
      <c r="F22" s="13"/>
      <c r="G22" s="13"/>
      <c r="H22" s="13"/>
      <c r="I22" s="10"/>
      <c r="J22" s="10"/>
      <c r="K22" s="10"/>
      <c r="L22" s="10"/>
      <c r="M22" s="10"/>
      <c r="N22" s="10"/>
      <c r="O22" s="10"/>
      <c r="P22" s="10"/>
      <c r="Q22" s="24"/>
      <c r="R22" s="24"/>
      <c r="S22" s="24"/>
    </row>
    <row r="23" spans="1:19" ht="14.25">
      <c r="A23" s="9"/>
      <c r="B23" s="12"/>
      <c r="C23" s="12"/>
      <c r="D23" s="10"/>
      <c r="E23" s="10"/>
      <c r="F23" s="13"/>
      <c r="G23" s="13"/>
      <c r="H23" s="13"/>
      <c r="I23" s="10"/>
      <c r="J23" s="10"/>
      <c r="K23" s="10"/>
      <c r="L23" s="10"/>
      <c r="M23" s="10"/>
      <c r="N23" s="10"/>
      <c r="O23" s="10"/>
      <c r="P23" s="10"/>
      <c r="Q23" s="24"/>
      <c r="R23" s="24"/>
      <c r="S23" s="24"/>
    </row>
    <row r="24" spans="1:19" ht="14.25">
      <c r="A24" s="9"/>
      <c r="B24" s="12"/>
      <c r="C24" s="12"/>
      <c r="D24" s="10"/>
      <c r="E24" s="10"/>
      <c r="F24" s="13"/>
      <c r="G24" s="13"/>
      <c r="H24" s="13"/>
      <c r="I24" s="10"/>
      <c r="J24" s="10"/>
      <c r="K24" s="10"/>
      <c r="L24" s="10"/>
      <c r="M24" s="10"/>
      <c r="N24" s="10"/>
      <c r="O24" s="10"/>
      <c r="P24" s="10"/>
      <c r="Q24" s="24"/>
      <c r="R24" s="24"/>
      <c r="S24" s="24"/>
    </row>
    <row r="25" spans="1:19" ht="14.25">
      <c r="A25" s="9"/>
      <c r="B25" s="12"/>
      <c r="C25" s="12"/>
      <c r="D25" s="10"/>
      <c r="E25" s="10"/>
      <c r="F25" s="13"/>
      <c r="G25" s="13"/>
      <c r="H25" s="13"/>
      <c r="I25" s="10"/>
      <c r="J25" s="10"/>
      <c r="K25" s="10"/>
      <c r="L25" s="10"/>
      <c r="M25" s="10"/>
      <c r="N25" s="10"/>
      <c r="O25" s="10"/>
      <c r="P25" s="10"/>
      <c r="Q25" s="24"/>
      <c r="R25" s="24"/>
      <c r="S25" s="24"/>
    </row>
    <row r="26" spans="1:19" ht="14.25">
      <c r="A26" s="9"/>
      <c r="B26" s="12"/>
      <c r="C26" s="12"/>
      <c r="D26" s="10"/>
      <c r="E26" s="10"/>
      <c r="F26" s="13"/>
      <c r="G26" s="13"/>
      <c r="H26" s="13"/>
      <c r="I26" s="10"/>
      <c r="J26" s="10"/>
      <c r="K26" s="10"/>
      <c r="L26" s="10"/>
      <c r="M26" s="10"/>
      <c r="N26" s="10"/>
      <c r="O26" s="10"/>
      <c r="P26" s="10"/>
      <c r="Q26" s="24"/>
      <c r="R26" s="24"/>
      <c r="S26" s="24"/>
    </row>
    <row r="27" spans="1:19" ht="14.25">
      <c r="A27" s="9"/>
      <c r="B27" s="12"/>
      <c r="C27" s="12"/>
      <c r="D27" s="10"/>
      <c r="E27" s="10"/>
      <c r="F27" s="13"/>
      <c r="G27" s="13"/>
      <c r="H27" s="13"/>
      <c r="I27" s="10"/>
      <c r="J27" s="10"/>
      <c r="K27" s="10"/>
      <c r="L27" s="10"/>
      <c r="M27" s="10"/>
      <c r="N27" s="10"/>
      <c r="O27" s="10"/>
      <c r="P27" s="10"/>
      <c r="Q27" s="24"/>
      <c r="R27" s="24"/>
      <c r="S27" s="24"/>
    </row>
    <row r="28" spans="1:19" ht="14.25">
      <c r="A28" s="9"/>
      <c r="B28" s="12"/>
      <c r="C28" s="12"/>
      <c r="D28" s="10"/>
      <c r="E28" s="10"/>
      <c r="F28" s="13"/>
      <c r="G28" s="13"/>
      <c r="H28" s="13"/>
      <c r="I28" s="10"/>
      <c r="J28" s="10"/>
      <c r="K28" s="10"/>
      <c r="L28" s="10"/>
      <c r="M28" s="10"/>
      <c r="N28" s="10"/>
      <c r="O28" s="10"/>
      <c r="P28" s="10"/>
      <c r="Q28" s="24"/>
      <c r="R28" s="24"/>
      <c r="S28" s="24"/>
    </row>
    <row r="29" spans="1:19" ht="14.25">
      <c r="A29" s="9"/>
      <c r="B29" s="12"/>
      <c r="C29" s="12"/>
      <c r="D29" s="10"/>
      <c r="E29" s="10"/>
      <c r="F29" s="13"/>
      <c r="G29" s="13"/>
      <c r="H29" s="13"/>
      <c r="I29" s="10"/>
      <c r="J29" s="10"/>
      <c r="K29" s="10"/>
      <c r="L29" s="10"/>
      <c r="M29" s="10"/>
      <c r="N29" s="10"/>
      <c r="O29" s="10"/>
      <c r="P29" s="10"/>
      <c r="Q29" s="24"/>
      <c r="R29" s="24"/>
      <c r="S29" s="24"/>
    </row>
    <row r="30" spans="1:19" ht="14.25">
      <c r="A30" s="9"/>
      <c r="B30" s="12"/>
      <c r="C30" s="12"/>
      <c r="D30" s="10"/>
      <c r="E30" s="10"/>
      <c r="F30" s="13"/>
      <c r="G30" s="13"/>
      <c r="H30" s="13"/>
      <c r="I30" s="10"/>
      <c r="J30" s="10"/>
      <c r="K30" s="10"/>
      <c r="L30" s="10"/>
      <c r="M30" s="10"/>
      <c r="N30" s="10"/>
      <c r="O30" s="10"/>
      <c r="P30" s="10"/>
      <c r="Q30" s="24"/>
      <c r="R30" s="24"/>
      <c r="S30" s="24"/>
    </row>
    <row r="31" spans="1:19" ht="14.25">
      <c r="A31" s="9"/>
      <c r="B31" s="12"/>
      <c r="C31" s="12"/>
      <c r="D31" s="10"/>
      <c r="E31" s="10"/>
      <c r="F31" s="13"/>
      <c r="G31" s="13"/>
      <c r="H31" s="13"/>
      <c r="I31" s="10"/>
      <c r="J31" s="10"/>
      <c r="K31" s="10"/>
      <c r="L31" s="10"/>
      <c r="M31" s="10"/>
      <c r="N31" s="10"/>
      <c r="O31" s="10"/>
      <c r="P31" s="10"/>
      <c r="Q31" s="24"/>
      <c r="R31" s="24"/>
      <c r="S31" s="24"/>
    </row>
    <row r="32" spans="1:19" ht="14.25">
      <c r="A32" s="9"/>
      <c r="B32" s="12"/>
      <c r="C32" s="12"/>
      <c r="D32" s="10"/>
      <c r="E32" s="10"/>
      <c r="F32" s="13"/>
      <c r="G32" s="13"/>
      <c r="H32" s="13"/>
      <c r="I32" s="10"/>
      <c r="J32" s="10"/>
      <c r="K32" s="10"/>
      <c r="L32" s="10"/>
      <c r="M32" s="10"/>
      <c r="N32" s="10"/>
      <c r="O32" s="10"/>
      <c r="P32" s="10"/>
      <c r="Q32" s="24"/>
      <c r="R32" s="24"/>
      <c r="S32" s="24"/>
    </row>
    <row r="33" spans="1:19" ht="14.25">
      <c r="A33" s="9"/>
      <c r="B33" s="12"/>
      <c r="C33" s="12"/>
      <c r="D33" s="10"/>
      <c r="E33" s="10"/>
      <c r="F33" s="13"/>
      <c r="G33" s="13"/>
      <c r="H33" s="13"/>
      <c r="I33" s="10"/>
      <c r="J33" s="10"/>
      <c r="K33" s="10"/>
      <c r="L33" s="10"/>
      <c r="M33" s="10"/>
      <c r="N33" s="10"/>
      <c r="O33" s="10"/>
      <c r="P33" s="10"/>
      <c r="Q33" s="24"/>
      <c r="R33" s="24"/>
      <c r="S33" s="24"/>
    </row>
  </sheetData>
  <sheetProtection/>
  <mergeCells count="7">
    <mergeCell ref="F7:H7"/>
    <mergeCell ref="A9:S9"/>
    <mergeCell ref="A1:E1"/>
    <mergeCell ref="A2:E2"/>
    <mergeCell ref="A3:E3"/>
    <mergeCell ref="A4:E4"/>
    <mergeCell ref="A5:E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32"/>
  <sheetViews>
    <sheetView zoomScale="60" zoomScaleNormal="60" zoomScalePageLayoutView="0" workbookViewId="0" topLeftCell="A1">
      <selection activeCell="H28" sqref="H28"/>
    </sheetView>
  </sheetViews>
  <sheetFormatPr defaultColWidth="9.140625" defaultRowHeight="15"/>
  <cols>
    <col min="2" max="2" width="47.7109375" style="0" customWidth="1"/>
    <col min="3" max="3" width="67.28125" style="0" customWidth="1"/>
    <col min="4" max="4" width="11.7109375" style="0" bestFit="1" customWidth="1"/>
    <col min="5" max="5" width="16.8515625" style="0" bestFit="1" customWidth="1"/>
    <col min="6" max="6" width="11.28125" style="0" bestFit="1" customWidth="1"/>
    <col min="8" max="8" width="14.8515625" style="0" customWidth="1"/>
    <col min="9" max="12" width="12.7109375" style="0" customWidth="1"/>
    <col min="13" max="13" width="14.57421875" style="0" customWidth="1"/>
    <col min="14" max="14" width="16.28125" style="0" customWidth="1"/>
    <col min="15" max="15" width="15.140625" style="0" customWidth="1"/>
    <col min="16" max="16" width="18.7109375" style="0" customWidth="1"/>
    <col min="17" max="17" width="30.57421875" style="0" customWidth="1"/>
    <col min="18" max="18" width="37.7109375" style="0" customWidth="1"/>
    <col min="19" max="19" width="45.28125" style="0" customWidth="1"/>
  </cols>
  <sheetData>
    <row r="1" spans="1:19" ht="15">
      <c r="A1" s="287" t="s">
        <v>26</v>
      </c>
      <c r="B1" s="288"/>
      <c r="C1" s="288"/>
      <c r="D1" s="288"/>
      <c r="E1" s="289"/>
      <c r="F1" s="280"/>
      <c r="G1" s="280"/>
      <c r="H1" s="280"/>
      <c r="I1" s="280"/>
      <c r="J1" s="280"/>
      <c r="K1" s="280"/>
      <c r="L1" s="280"/>
      <c r="M1" s="280"/>
      <c r="N1" s="280"/>
      <c r="O1" s="280"/>
      <c r="P1" s="280"/>
      <c r="Q1" s="26"/>
      <c r="R1" s="26"/>
      <c r="S1" s="27"/>
    </row>
    <row r="2" spans="1:19" ht="15">
      <c r="A2" s="287" t="s">
        <v>27</v>
      </c>
      <c r="B2" s="288"/>
      <c r="C2" s="288"/>
      <c r="D2" s="288"/>
      <c r="E2" s="289"/>
      <c r="F2" s="279"/>
      <c r="G2" s="279"/>
      <c r="H2" s="279"/>
      <c r="I2" s="279"/>
      <c r="J2" s="279"/>
      <c r="K2" s="279"/>
      <c r="L2" s="279"/>
      <c r="M2" s="279"/>
      <c r="N2" s="279"/>
      <c r="O2" s="279"/>
      <c r="P2" s="279"/>
      <c r="Q2" s="25"/>
      <c r="R2" s="25"/>
      <c r="S2" s="30"/>
    </row>
    <row r="3" spans="1:19" ht="15">
      <c r="A3" s="287" t="s">
        <v>22</v>
      </c>
      <c r="B3" s="288"/>
      <c r="C3" s="288"/>
      <c r="D3" s="288"/>
      <c r="E3" s="289"/>
      <c r="F3" s="280"/>
      <c r="G3" s="280"/>
      <c r="H3" s="280"/>
      <c r="I3" s="280"/>
      <c r="J3" s="280"/>
      <c r="K3" s="280"/>
      <c r="L3" s="280"/>
      <c r="M3" s="280"/>
      <c r="N3" s="280"/>
      <c r="O3" s="280"/>
      <c r="P3" s="280"/>
      <c r="Q3" s="26"/>
      <c r="R3" s="26"/>
      <c r="S3" s="27"/>
    </row>
    <row r="4" spans="1:19" ht="15">
      <c r="A4" s="296" t="s">
        <v>28</v>
      </c>
      <c r="B4" s="297"/>
      <c r="C4" s="297"/>
      <c r="D4" s="297"/>
      <c r="E4" s="298"/>
      <c r="F4" s="280"/>
      <c r="G4" s="280"/>
      <c r="H4" s="280"/>
      <c r="I4" s="280"/>
      <c r="J4" s="280"/>
      <c r="K4" s="280"/>
      <c r="L4" s="280"/>
      <c r="M4" s="280"/>
      <c r="N4" s="280"/>
      <c r="O4" s="280"/>
      <c r="P4" s="280"/>
      <c r="Q4" s="28"/>
      <c r="R4" s="28"/>
      <c r="S4" s="29"/>
    </row>
    <row r="5" spans="1:19" ht="15">
      <c r="A5" s="284" t="s">
        <v>48</v>
      </c>
      <c r="B5" s="285"/>
      <c r="C5" s="285"/>
      <c r="D5" s="285"/>
      <c r="E5" s="286"/>
      <c r="F5" s="129"/>
      <c r="G5" s="129"/>
      <c r="H5" s="129"/>
      <c r="I5" s="129"/>
      <c r="J5" s="129"/>
      <c r="K5" s="129"/>
      <c r="L5" s="129"/>
      <c r="M5" s="129"/>
      <c r="N5" s="129"/>
      <c r="O5" s="129"/>
      <c r="P5" s="129"/>
      <c r="Q5" s="130"/>
      <c r="R5" s="130"/>
      <c r="S5" s="131"/>
    </row>
    <row r="6" spans="1:19" ht="14.25">
      <c r="A6" s="127">
        <v>1</v>
      </c>
      <c r="B6" s="127">
        <v>2</v>
      </c>
      <c r="C6" s="127">
        <v>3</v>
      </c>
      <c r="D6" s="127">
        <v>4</v>
      </c>
      <c r="E6" s="127">
        <v>5</v>
      </c>
      <c r="F6" s="128">
        <v>6</v>
      </c>
      <c r="G6" s="128">
        <v>7</v>
      </c>
      <c r="H6" s="128">
        <v>8</v>
      </c>
      <c r="I6" s="128">
        <v>9</v>
      </c>
      <c r="J6" s="128"/>
      <c r="K6" s="128"/>
      <c r="L6" s="128"/>
      <c r="M6" s="128">
        <v>10</v>
      </c>
      <c r="N6" s="128">
        <v>11</v>
      </c>
      <c r="O6" s="128">
        <v>12</v>
      </c>
      <c r="P6" s="128">
        <v>13</v>
      </c>
      <c r="Q6" s="128">
        <v>14</v>
      </c>
      <c r="R6" s="128">
        <v>15</v>
      </c>
      <c r="S6" s="128">
        <v>16</v>
      </c>
    </row>
    <row r="7" spans="1:19" ht="69">
      <c r="A7" s="89" t="s">
        <v>0</v>
      </c>
      <c r="B7" s="90" t="s">
        <v>50</v>
      </c>
      <c r="C7" s="90" t="s">
        <v>49</v>
      </c>
      <c r="D7" s="90" t="s">
        <v>1</v>
      </c>
      <c r="E7" s="89" t="s">
        <v>2</v>
      </c>
      <c r="F7" s="307" t="s">
        <v>20</v>
      </c>
      <c r="G7" s="308"/>
      <c r="H7" s="309"/>
      <c r="I7" s="89" t="s">
        <v>19</v>
      </c>
      <c r="J7" s="89" t="s">
        <v>269</v>
      </c>
      <c r="K7" s="89" t="s">
        <v>270</v>
      </c>
      <c r="L7" s="89" t="s">
        <v>271</v>
      </c>
      <c r="M7" s="89" t="s">
        <v>40</v>
      </c>
      <c r="N7" s="89" t="s">
        <v>4</v>
      </c>
      <c r="O7" s="89" t="s">
        <v>5</v>
      </c>
      <c r="P7" s="89" t="s">
        <v>6</v>
      </c>
      <c r="Q7" s="92" t="s">
        <v>23</v>
      </c>
      <c r="R7" s="92" t="s">
        <v>35</v>
      </c>
      <c r="S7" s="92" t="s">
        <v>24</v>
      </c>
    </row>
    <row r="8" spans="1:19" ht="64.5" customHeight="1">
      <c r="A8" s="118"/>
      <c r="B8" s="120"/>
      <c r="C8" s="120"/>
      <c r="D8" s="113" t="s">
        <v>39</v>
      </c>
      <c r="E8" s="113" t="s">
        <v>41</v>
      </c>
      <c r="F8" s="114" t="s">
        <v>8</v>
      </c>
      <c r="G8" s="114" t="s">
        <v>21</v>
      </c>
      <c r="H8" s="114" t="s">
        <v>36</v>
      </c>
      <c r="I8" s="113" t="s">
        <v>43</v>
      </c>
      <c r="J8" s="113"/>
      <c r="K8" s="113"/>
      <c r="L8" s="113"/>
      <c r="M8" s="118"/>
      <c r="N8" s="118"/>
      <c r="O8" s="118"/>
      <c r="P8" s="118"/>
      <c r="Q8" s="118"/>
      <c r="R8" s="118"/>
      <c r="S8" s="119"/>
    </row>
    <row r="9" spans="1:19" ht="15">
      <c r="A9" s="325" t="s">
        <v>30</v>
      </c>
      <c r="B9" s="326"/>
      <c r="C9" s="326"/>
      <c r="D9" s="326"/>
      <c r="E9" s="326"/>
      <c r="F9" s="326"/>
      <c r="G9" s="326"/>
      <c r="H9" s="326"/>
      <c r="I9" s="326"/>
      <c r="J9" s="326"/>
      <c r="K9" s="326"/>
      <c r="L9" s="326"/>
      <c r="M9" s="326"/>
      <c r="N9" s="326"/>
      <c r="O9" s="326"/>
      <c r="P9" s="326"/>
      <c r="Q9" s="326"/>
      <c r="R9" s="326"/>
      <c r="S9" s="327"/>
    </row>
    <row r="10" spans="1:19" ht="27">
      <c r="A10" s="142"/>
      <c r="B10" s="177" t="s">
        <v>206</v>
      </c>
      <c r="C10" s="177" t="s">
        <v>207</v>
      </c>
      <c r="D10" s="67" t="s">
        <v>268</v>
      </c>
      <c r="E10" s="56"/>
      <c r="F10" s="121"/>
      <c r="G10" s="121"/>
      <c r="H10" s="56"/>
      <c r="I10" s="122"/>
      <c r="J10" s="122"/>
      <c r="K10" s="122"/>
      <c r="L10" s="122"/>
      <c r="M10" s="143"/>
      <c r="N10" s="60"/>
      <c r="O10" s="60"/>
      <c r="P10" s="60"/>
      <c r="Q10" s="56"/>
      <c r="R10" s="56"/>
      <c r="S10" s="93"/>
    </row>
    <row r="11" spans="1:19" ht="27">
      <c r="A11" s="142"/>
      <c r="B11" s="176" t="s">
        <v>208</v>
      </c>
      <c r="C11" s="176" t="s">
        <v>209</v>
      </c>
      <c r="D11" s="67" t="s">
        <v>268</v>
      </c>
      <c r="E11" s="75"/>
      <c r="F11" s="76"/>
      <c r="G11" s="76"/>
      <c r="H11" s="76"/>
      <c r="I11" s="75"/>
      <c r="J11" s="169"/>
      <c r="K11" s="169"/>
      <c r="L11" s="169"/>
      <c r="M11" s="83"/>
      <c r="N11" s="78"/>
      <c r="O11" s="78"/>
      <c r="P11" s="78"/>
      <c r="Q11" s="75"/>
      <c r="R11" s="75"/>
      <c r="S11" s="94"/>
    </row>
    <row r="12" spans="1:19" ht="27">
      <c r="A12" s="46"/>
      <c r="B12" s="172" t="s">
        <v>210</v>
      </c>
      <c r="C12" s="172" t="s">
        <v>211</v>
      </c>
      <c r="D12" s="67" t="s">
        <v>268</v>
      </c>
      <c r="E12" s="75"/>
      <c r="F12" s="76"/>
      <c r="G12" s="76"/>
      <c r="H12" s="76"/>
      <c r="I12" s="75"/>
      <c r="J12" s="169"/>
      <c r="K12" s="169"/>
      <c r="L12" s="169"/>
      <c r="M12" s="83"/>
      <c r="N12" s="78"/>
      <c r="O12" s="78"/>
      <c r="P12" s="78"/>
      <c r="Q12" s="75"/>
      <c r="R12" s="75"/>
      <c r="S12" s="94"/>
    </row>
    <row r="13" spans="1:19" ht="27">
      <c r="A13" s="46"/>
      <c r="B13" s="172" t="s">
        <v>212</v>
      </c>
      <c r="C13" s="172" t="s">
        <v>213</v>
      </c>
      <c r="D13" s="67" t="s">
        <v>268</v>
      </c>
      <c r="E13" s="75"/>
      <c r="F13" s="76"/>
      <c r="G13" s="76"/>
      <c r="H13" s="76"/>
      <c r="I13" s="75"/>
      <c r="J13" s="169"/>
      <c r="K13" s="169"/>
      <c r="L13" s="169"/>
      <c r="M13" s="83"/>
      <c r="N13" s="78"/>
      <c r="O13" s="78"/>
      <c r="P13" s="78"/>
      <c r="Q13" s="75"/>
      <c r="R13" s="75"/>
      <c r="S13" s="94"/>
    </row>
    <row r="14" spans="1:19" ht="27">
      <c r="A14" s="46"/>
      <c r="B14" s="172" t="s">
        <v>214</v>
      </c>
      <c r="C14" s="172" t="s">
        <v>215</v>
      </c>
      <c r="D14" s="67" t="s">
        <v>268</v>
      </c>
      <c r="E14" s="75"/>
      <c r="F14" s="76"/>
      <c r="G14" s="76"/>
      <c r="H14" s="76"/>
      <c r="I14" s="75"/>
      <c r="J14" s="169"/>
      <c r="K14" s="169"/>
      <c r="L14" s="169"/>
      <c r="M14" s="83"/>
      <c r="N14" s="78"/>
      <c r="O14" s="78"/>
      <c r="P14" s="78"/>
      <c r="Q14" s="75"/>
      <c r="R14" s="75"/>
      <c r="S14" s="94"/>
    </row>
    <row r="15" spans="1:19" ht="27">
      <c r="A15" s="260" t="s">
        <v>242</v>
      </c>
      <c r="B15" s="261" t="s">
        <v>243</v>
      </c>
      <c r="C15" s="261" t="s">
        <v>243</v>
      </c>
      <c r="D15" s="67" t="s">
        <v>268</v>
      </c>
      <c r="E15" s="186"/>
      <c r="F15" s="262">
        <v>2800000</v>
      </c>
      <c r="G15" s="185"/>
      <c r="H15" s="185"/>
      <c r="I15" s="186"/>
      <c r="J15" s="262">
        <v>2800000</v>
      </c>
      <c r="K15" s="262">
        <v>4000000</v>
      </c>
      <c r="L15" s="262">
        <v>4000000</v>
      </c>
      <c r="M15" s="83"/>
      <c r="N15" s="78"/>
      <c r="O15" s="78"/>
      <c r="P15" s="78"/>
      <c r="Q15" s="75"/>
      <c r="R15" s="75"/>
      <c r="S15" s="94"/>
    </row>
    <row r="16" spans="1:19" ht="14.25">
      <c r="A16" s="46"/>
      <c r="B16" s="80"/>
      <c r="C16" s="80"/>
      <c r="D16" s="75"/>
      <c r="E16" s="75"/>
      <c r="F16" s="76"/>
      <c r="G16" s="76"/>
      <c r="H16" s="76"/>
      <c r="I16" s="75"/>
      <c r="J16" s="169"/>
      <c r="K16" s="169"/>
      <c r="L16" s="169"/>
      <c r="M16" s="83"/>
      <c r="N16" s="78"/>
      <c r="O16" s="78"/>
      <c r="P16" s="78"/>
      <c r="Q16" s="75"/>
      <c r="R16" s="75"/>
      <c r="S16" s="94"/>
    </row>
    <row r="17" spans="1:19" ht="14.25">
      <c r="A17" s="46"/>
      <c r="B17" s="80"/>
      <c r="C17" s="80"/>
      <c r="D17" s="75"/>
      <c r="E17" s="75"/>
      <c r="F17" s="76"/>
      <c r="G17" s="76"/>
      <c r="H17" s="76"/>
      <c r="I17" s="75"/>
      <c r="J17" s="169"/>
      <c r="K17" s="169"/>
      <c r="L17" s="169"/>
      <c r="M17" s="83"/>
      <c r="N17" s="78"/>
      <c r="O17" s="78"/>
      <c r="P17" s="78"/>
      <c r="Q17" s="75"/>
      <c r="R17" s="75"/>
      <c r="S17" s="94"/>
    </row>
    <row r="18" spans="1:19" ht="14.25">
      <c r="A18" s="46"/>
      <c r="B18" s="80"/>
      <c r="C18" s="80"/>
      <c r="D18" s="75"/>
      <c r="E18" s="75"/>
      <c r="F18" s="76"/>
      <c r="G18" s="76"/>
      <c r="H18" s="76"/>
      <c r="I18" s="75"/>
      <c r="J18" s="169"/>
      <c r="K18" s="169"/>
      <c r="L18" s="169"/>
      <c r="M18" s="83"/>
      <c r="N18" s="78"/>
      <c r="O18" s="78"/>
      <c r="P18" s="78"/>
      <c r="Q18" s="75"/>
      <c r="R18" s="75"/>
      <c r="S18" s="94"/>
    </row>
    <row r="19" spans="1:19" ht="14.25">
      <c r="A19" s="46"/>
      <c r="B19" s="80"/>
      <c r="C19" s="80"/>
      <c r="D19" s="75"/>
      <c r="E19" s="75"/>
      <c r="F19" s="76"/>
      <c r="G19" s="76"/>
      <c r="H19" s="76"/>
      <c r="I19" s="75"/>
      <c r="J19" s="169"/>
      <c r="K19" s="169"/>
      <c r="L19" s="169"/>
      <c r="M19" s="83"/>
      <c r="N19" s="78"/>
      <c r="O19" s="78"/>
      <c r="P19" s="78"/>
      <c r="Q19" s="75"/>
      <c r="R19" s="75"/>
      <c r="S19" s="94"/>
    </row>
    <row r="20" spans="1:19" ht="14.25">
      <c r="A20" s="46"/>
      <c r="B20" s="80"/>
      <c r="C20" s="80"/>
      <c r="D20" s="75"/>
      <c r="E20" s="75"/>
      <c r="F20" s="76"/>
      <c r="G20" s="76"/>
      <c r="H20" s="76"/>
      <c r="I20" s="75"/>
      <c r="J20" s="169"/>
      <c r="K20" s="169"/>
      <c r="L20" s="169"/>
      <c r="M20" s="83"/>
      <c r="N20" s="78"/>
      <c r="O20" s="78"/>
      <c r="P20" s="78"/>
      <c r="Q20" s="75"/>
      <c r="R20" s="75"/>
      <c r="S20" s="94"/>
    </row>
    <row r="21" spans="1:19" ht="14.25">
      <c r="A21" s="46"/>
      <c r="B21" s="80"/>
      <c r="C21" s="80"/>
      <c r="D21" s="75"/>
      <c r="E21" s="75"/>
      <c r="F21" s="76"/>
      <c r="G21" s="76"/>
      <c r="H21" s="76"/>
      <c r="I21" s="75"/>
      <c r="J21" s="169"/>
      <c r="K21" s="169"/>
      <c r="L21" s="169"/>
      <c r="M21" s="83"/>
      <c r="N21" s="78"/>
      <c r="O21" s="78"/>
      <c r="P21" s="78"/>
      <c r="Q21" s="75"/>
      <c r="R21" s="75"/>
      <c r="S21" s="94"/>
    </row>
    <row r="22" spans="1:19" ht="14.25">
      <c r="A22" s="46"/>
      <c r="B22" s="80"/>
      <c r="C22" s="80"/>
      <c r="D22" s="75"/>
      <c r="E22" s="75"/>
      <c r="F22" s="76"/>
      <c r="G22" s="76"/>
      <c r="H22" s="76"/>
      <c r="I22" s="75"/>
      <c r="J22" s="169"/>
      <c r="K22" s="169"/>
      <c r="L22" s="169"/>
      <c r="M22" s="83"/>
      <c r="N22" s="78"/>
      <c r="O22" s="78"/>
      <c r="P22" s="78"/>
      <c r="Q22" s="75"/>
      <c r="R22" s="75"/>
      <c r="S22" s="94"/>
    </row>
    <row r="23" spans="1:19" ht="14.25">
      <c r="A23" s="46"/>
      <c r="B23" s="80"/>
      <c r="C23" s="80"/>
      <c r="D23" s="75"/>
      <c r="E23" s="75"/>
      <c r="F23" s="76"/>
      <c r="G23" s="76"/>
      <c r="H23" s="76"/>
      <c r="I23" s="75"/>
      <c r="J23" s="169"/>
      <c r="K23" s="169"/>
      <c r="L23" s="169"/>
      <c r="M23" s="83"/>
      <c r="N23" s="78"/>
      <c r="O23" s="78"/>
      <c r="P23" s="78"/>
      <c r="Q23" s="75"/>
      <c r="R23" s="75"/>
      <c r="S23" s="94"/>
    </row>
    <row r="24" spans="1:19" ht="14.25">
      <c r="A24" s="46"/>
      <c r="B24" s="80"/>
      <c r="C24" s="80"/>
      <c r="D24" s="75"/>
      <c r="E24" s="75"/>
      <c r="F24" s="76"/>
      <c r="G24" s="76"/>
      <c r="H24" s="76"/>
      <c r="I24" s="75"/>
      <c r="J24" s="169"/>
      <c r="K24" s="169"/>
      <c r="L24" s="169"/>
      <c r="M24" s="83"/>
      <c r="N24" s="78"/>
      <c r="O24" s="78"/>
      <c r="P24" s="78"/>
      <c r="Q24" s="75"/>
      <c r="R24" s="75"/>
      <c r="S24" s="94"/>
    </row>
    <row r="25" spans="1:19" ht="14.25">
      <c r="A25" s="46"/>
      <c r="B25" s="80"/>
      <c r="C25" s="80"/>
      <c r="D25" s="75"/>
      <c r="E25" s="75"/>
      <c r="F25" s="76"/>
      <c r="G25" s="76"/>
      <c r="H25" s="76"/>
      <c r="I25" s="75"/>
      <c r="J25" s="169"/>
      <c r="K25" s="169"/>
      <c r="L25" s="169"/>
      <c r="M25" s="83"/>
      <c r="N25" s="78"/>
      <c r="O25" s="78"/>
      <c r="P25" s="78"/>
      <c r="Q25" s="75"/>
      <c r="R25" s="75"/>
      <c r="S25" s="94"/>
    </row>
    <row r="26" spans="1:19" ht="14.25">
      <c r="A26" s="46"/>
      <c r="B26" s="80"/>
      <c r="C26" s="80"/>
      <c r="D26" s="75"/>
      <c r="E26" s="75"/>
      <c r="F26" s="76"/>
      <c r="G26" s="76"/>
      <c r="H26" s="76"/>
      <c r="I26" s="75"/>
      <c r="J26" s="169"/>
      <c r="K26" s="169"/>
      <c r="L26" s="169"/>
      <c r="M26" s="83"/>
      <c r="N26" s="78"/>
      <c r="O26" s="78"/>
      <c r="P26" s="78"/>
      <c r="Q26" s="75"/>
      <c r="R26" s="75"/>
      <c r="S26" s="94"/>
    </row>
    <row r="27" spans="1:19" ht="14.25">
      <c r="A27" s="46"/>
      <c r="B27" s="80"/>
      <c r="C27" s="80"/>
      <c r="D27" s="75"/>
      <c r="E27" s="75"/>
      <c r="F27" s="76"/>
      <c r="G27" s="76"/>
      <c r="H27" s="76"/>
      <c r="I27" s="75"/>
      <c r="J27" s="169"/>
      <c r="K27" s="169"/>
      <c r="L27" s="169"/>
      <c r="M27" s="83"/>
      <c r="N27" s="78"/>
      <c r="O27" s="78"/>
      <c r="P27" s="78"/>
      <c r="Q27" s="75"/>
      <c r="R27" s="75"/>
      <c r="S27" s="94"/>
    </row>
    <row r="28" spans="1:19" ht="14.25">
      <c r="A28" s="46"/>
      <c r="B28" s="80"/>
      <c r="C28" s="80"/>
      <c r="D28" s="75"/>
      <c r="E28" s="75"/>
      <c r="F28" s="76"/>
      <c r="G28" s="76"/>
      <c r="H28" s="76"/>
      <c r="I28" s="75"/>
      <c r="J28" s="169"/>
      <c r="K28" s="169"/>
      <c r="L28" s="169"/>
      <c r="M28" s="83"/>
      <c r="N28" s="78"/>
      <c r="O28" s="78"/>
      <c r="P28" s="78"/>
      <c r="Q28" s="75"/>
      <c r="R28" s="75"/>
      <c r="S28" s="94"/>
    </row>
    <row r="29" spans="1:19" ht="14.25">
      <c r="A29" s="46"/>
      <c r="B29" s="80"/>
      <c r="C29" s="80"/>
      <c r="D29" s="75"/>
      <c r="E29" s="75"/>
      <c r="F29" s="76"/>
      <c r="G29" s="76"/>
      <c r="H29" s="76"/>
      <c r="I29" s="75"/>
      <c r="J29" s="169"/>
      <c r="K29" s="169"/>
      <c r="L29" s="169"/>
      <c r="M29" s="83"/>
      <c r="N29" s="78"/>
      <c r="O29" s="78"/>
      <c r="P29" s="78"/>
      <c r="Q29" s="75"/>
      <c r="R29" s="75"/>
      <c r="S29" s="94"/>
    </row>
    <row r="30" spans="1:19" ht="14.25">
      <c r="A30" s="46"/>
      <c r="B30" s="80"/>
      <c r="C30" s="80"/>
      <c r="D30" s="75"/>
      <c r="E30" s="75"/>
      <c r="F30" s="76"/>
      <c r="G30" s="76"/>
      <c r="H30" s="76"/>
      <c r="I30" s="75"/>
      <c r="J30" s="169"/>
      <c r="K30" s="169"/>
      <c r="L30" s="169"/>
      <c r="M30" s="83"/>
      <c r="N30" s="78"/>
      <c r="O30" s="78"/>
      <c r="P30" s="78"/>
      <c r="Q30" s="75"/>
      <c r="R30" s="75"/>
      <c r="S30" s="94"/>
    </row>
    <row r="31" spans="1:19" ht="14.25">
      <c r="A31" s="46"/>
      <c r="B31" s="80"/>
      <c r="C31" s="80"/>
      <c r="D31" s="75"/>
      <c r="E31" s="75"/>
      <c r="F31" s="76"/>
      <c r="G31" s="76"/>
      <c r="H31" s="76"/>
      <c r="I31" s="75"/>
      <c r="J31" s="169"/>
      <c r="K31" s="169"/>
      <c r="L31" s="169"/>
      <c r="M31" s="83"/>
      <c r="N31" s="78"/>
      <c r="O31" s="78"/>
      <c r="P31" s="78"/>
      <c r="Q31" s="75"/>
      <c r="R31" s="75"/>
      <c r="S31" s="94"/>
    </row>
    <row r="32" spans="1:19" ht="14.25">
      <c r="A32" s="46"/>
      <c r="B32" s="80"/>
      <c r="C32" s="80"/>
      <c r="D32" s="75"/>
      <c r="E32" s="75"/>
      <c r="F32" s="76"/>
      <c r="G32" s="76"/>
      <c r="H32" s="76"/>
      <c r="I32" s="75"/>
      <c r="J32" s="169"/>
      <c r="K32" s="169"/>
      <c r="L32" s="169"/>
      <c r="M32" s="83"/>
      <c r="N32" s="78"/>
      <c r="O32" s="78"/>
      <c r="P32" s="78"/>
      <c r="Q32" s="75"/>
      <c r="R32" s="75"/>
      <c r="S32" s="94"/>
    </row>
  </sheetData>
  <sheetProtection/>
  <mergeCells count="11">
    <mergeCell ref="A5:E5"/>
    <mergeCell ref="A4:E4"/>
    <mergeCell ref="F4:P4"/>
    <mergeCell ref="F7:H7"/>
    <mergeCell ref="A9:S9"/>
    <mergeCell ref="A1:E1"/>
    <mergeCell ref="F1:P1"/>
    <mergeCell ref="A2:E2"/>
    <mergeCell ref="F2:P2"/>
    <mergeCell ref="A3:E3"/>
    <mergeCell ref="F3:P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
  <sheetViews>
    <sheetView zoomScalePageLayoutView="0" workbookViewId="0" topLeftCell="A1">
      <selection activeCell="C11" sqref="C11"/>
    </sheetView>
  </sheetViews>
  <sheetFormatPr defaultColWidth="9.140625" defaultRowHeight="15"/>
  <cols>
    <col min="1" max="1" width="9.7109375" style="0" bestFit="1" customWidth="1"/>
    <col min="2" max="3" width="30.57421875" style="0" bestFit="1" customWidth="1"/>
    <col min="8" max="8" width="7.28125" style="0" bestFit="1" customWidth="1"/>
    <col min="9" max="9" width="8.7109375" style="0" bestFit="1" customWidth="1"/>
    <col min="10" max="10" width="8.28125" style="0" bestFit="1" customWidth="1"/>
    <col min="11" max="11" width="8.421875" style="0" bestFit="1" customWidth="1"/>
    <col min="12" max="12" width="7.8515625" style="0" bestFit="1" customWidth="1"/>
  </cols>
  <sheetData>
    <row r="1" spans="1:16" ht="14.25">
      <c r="A1" s="127">
        <v>1</v>
      </c>
      <c r="B1" s="127">
        <v>2</v>
      </c>
      <c r="C1" s="127">
        <v>3</v>
      </c>
      <c r="D1" s="127">
        <v>4</v>
      </c>
      <c r="E1" s="127">
        <v>5</v>
      </c>
      <c r="F1" s="127">
        <v>6</v>
      </c>
      <c r="G1" s="127">
        <v>7</v>
      </c>
      <c r="H1" s="127">
        <v>8</v>
      </c>
      <c r="I1" s="127">
        <v>9</v>
      </c>
      <c r="J1" s="127">
        <v>10</v>
      </c>
      <c r="K1" s="127">
        <v>11</v>
      </c>
      <c r="L1" s="127">
        <v>12</v>
      </c>
      <c r="M1" s="127">
        <v>13</v>
      </c>
      <c r="N1" s="127">
        <v>14</v>
      </c>
      <c r="O1" s="127">
        <v>15</v>
      </c>
      <c r="P1" s="127">
        <v>16</v>
      </c>
    </row>
    <row r="2" spans="1:16" ht="68.25">
      <c r="A2" s="243" t="s">
        <v>0</v>
      </c>
      <c r="B2" s="244" t="s">
        <v>50</v>
      </c>
      <c r="C2" s="244" t="s">
        <v>51</v>
      </c>
      <c r="D2" s="244" t="s">
        <v>1</v>
      </c>
      <c r="E2" s="243" t="s">
        <v>2</v>
      </c>
      <c r="F2" s="328" t="s">
        <v>20</v>
      </c>
      <c r="G2" s="329"/>
      <c r="H2" s="330"/>
      <c r="I2" s="243" t="s">
        <v>19</v>
      </c>
      <c r="J2" s="243" t="s">
        <v>3</v>
      </c>
      <c r="K2" s="243" t="s">
        <v>4</v>
      </c>
      <c r="L2" s="243" t="s">
        <v>5</v>
      </c>
      <c r="M2" s="243" t="s">
        <v>6</v>
      </c>
      <c r="N2" s="245" t="s">
        <v>23</v>
      </c>
      <c r="O2" s="245" t="s">
        <v>35</v>
      </c>
      <c r="P2" s="245" t="s">
        <v>24</v>
      </c>
    </row>
    <row r="3" spans="1:16" ht="39">
      <c r="A3" s="246"/>
      <c r="B3" s="246"/>
      <c r="C3" s="246"/>
      <c r="D3" s="247" t="s">
        <v>39</v>
      </c>
      <c r="E3" s="247" t="s">
        <v>41</v>
      </c>
      <c r="F3" s="248" t="s">
        <v>8</v>
      </c>
      <c r="G3" s="248" t="s">
        <v>21</v>
      </c>
      <c r="H3" s="248" t="s">
        <v>36</v>
      </c>
      <c r="I3" s="247" t="s">
        <v>43</v>
      </c>
      <c r="J3" s="249"/>
      <c r="K3" s="249"/>
      <c r="L3" s="246"/>
      <c r="M3" s="246"/>
      <c r="N3" s="242"/>
      <c r="O3" s="242"/>
      <c r="P3" s="242"/>
    </row>
    <row r="4" spans="1:16" ht="14.25">
      <c r="A4" s="331" t="s">
        <v>179</v>
      </c>
      <c r="B4" s="332"/>
      <c r="C4" s="332"/>
      <c r="D4" s="332"/>
      <c r="E4" s="332"/>
      <c r="F4" s="332"/>
      <c r="G4" s="332"/>
      <c r="H4" s="332"/>
      <c r="I4" s="332"/>
      <c r="J4" s="332"/>
      <c r="K4" s="332"/>
      <c r="L4" s="332"/>
      <c r="M4" s="332"/>
      <c r="N4" s="332"/>
      <c r="O4" s="332"/>
      <c r="P4" s="333"/>
    </row>
    <row r="5" spans="1:16" ht="14.25">
      <c r="A5" s="239" t="s">
        <v>258</v>
      </c>
      <c r="B5" s="240" t="s">
        <v>259</v>
      </c>
      <c r="C5" s="240" t="s">
        <v>259</v>
      </c>
      <c r="D5" s="250">
        <v>258500</v>
      </c>
      <c r="E5" s="250"/>
      <c r="F5" s="250">
        <v>235000</v>
      </c>
      <c r="G5" s="240"/>
      <c r="H5" s="175"/>
      <c r="I5" s="175" t="s">
        <v>93</v>
      </c>
      <c r="J5" s="175"/>
      <c r="K5" s="175"/>
      <c r="L5" s="175"/>
      <c r="M5" s="175"/>
      <c r="N5" s="175"/>
      <c r="O5" s="175"/>
      <c r="P5" s="175"/>
    </row>
  </sheetData>
  <sheetProtection/>
  <mergeCells count="2">
    <mergeCell ref="F2:H2"/>
    <mergeCell ref="A4:P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8.5">
      <c r="B1" s="251" t="s">
        <v>260</v>
      </c>
      <c r="C1" s="251"/>
      <c r="D1" s="255"/>
      <c r="E1" s="255"/>
      <c r="F1" s="255"/>
    </row>
    <row r="2" spans="2:6" ht="14.25">
      <c r="B2" s="251" t="s">
        <v>261</v>
      </c>
      <c r="C2" s="251"/>
      <c r="D2" s="255"/>
      <c r="E2" s="255"/>
      <c r="F2" s="255"/>
    </row>
    <row r="3" spans="2:6" ht="14.25">
      <c r="B3" s="252"/>
      <c r="C3" s="252"/>
      <c r="D3" s="256"/>
      <c r="E3" s="256"/>
      <c r="F3" s="256"/>
    </row>
    <row r="4" spans="2:6" ht="42.75">
      <c r="B4" s="252" t="s">
        <v>262</v>
      </c>
      <c r="C4" s="252"/>
      <c r="D4" s="256"/>
      <c r="E4" s="256"/>
      <c r="F4" s="256"/>
    </row>
    <row r="5" spans="2:6" ht="14.25">
      <c r="B5" s="252"/>
      <c r="C5" s="252"/>
      <c r="D5" s="256"/>
      <c r="E5" s="256"/>
      <c r="F5" s="256"/>
    </row>
    <row r="6" spans="2:6" ht="28.5">
      <c r="B6" s="251" t="s">
        <v>263</v>
      </c>
      <c r="C6" s="251"/>
      <c r="D6" s="255"/>
      <c r="E6" s="255" t="s">
        <v>264</v>
      </c>
      <c r="F6" s="255" t="s">
        <v>265</v>
      </c>
    </row>
    <row r="7" spans="2:6" ht="15" thickBot="1">
      <c r="B7" s="252"/>
      <c r="C7" s="252"/>
      <c r="D7" s="256"/>
      <c r="E7" s="256"/>
      <c r="F7" s="256"/>
    </row>
    <row r="8" spans="2:6" ht="43.5" thickBot="1">
      <c r="B8" s="253" t="s">
        <v>266</v>
      </c>
      <c r="C8" s="254"/>
      <c r="D8" s="257"/>
      <c r="E8" s="257">
        <v>18</v>
      </c>
      <c r="F8" s="258" t="s">
        <v>267</v>
      </c>
    </row>
    <row r="9" spans="2:6" ht="14.25">
      <c r="B9" s="252"/>
      <c r="C9" s="252"/>
      <c r="D9" s="256"/>
      <c r="E9" s="256"/>
      <c r="F9" s="256"/>
    </row>
    <row r="10" spans="2:6" ht="14.25">
      <c r="B10" s="252"/>
      <c r="C10" s="252"/>
      <c r="D10" s="256"/>
      <c r="E10" s="256"/>
      <c r="F10" s="2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82504393</dc:creator>
  <cp:keywords/>
  <dc:description/>
  <cp:lastModifiedBy>Mavis  Mpyana</cp:lastModifiedBy>
  <cp:lastPrinted>2016-10-24T14:03:08Z</cp:lastPrinted>
  <dcterms:created xsi:type="dcterms:W3CDTF">2012-07-12T10:09:44Z</dcterms:created>
  <dcterms:modified xsi:type="dcterms:W3CDTF">2021-05-25T20:21:48Z</dcterms:modified>
  <cp:category/>
  <cp:version/>
  <cp:contentType/>
  <cp:contentStatus/>
</cp:coreProperties>
</file>